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Utrošak sredstava 2025\"/>
    </mc:Choice>
  </mc:AlternateContent>
  <bookViews>
    <workbookView xWindow="0" yWindow="0" windowWidth="23040" windowHeight="8940"/>
  </bookViews>
  <sheets>
    <sheet name="veljač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10" i="1"/>
  <c r="D23" i="1"/>
  <c r="D31" i="1"/>
  <c r="D55" i="1"/>
  <c r="D46" i="1" l="1"/>
  <c r="D26" i="1"/>
  <c r="D13" i="1"/>
  <c r="D61" i="1" l="1"/>
  <c r="A84" i="1" l="1"/>
  <c r="D35" i="1" l="1"/>
</calcChain>
</file>

<file path=xl/sharedStrings.xml><?xml version="1.0" encoding="utf-8"?>
<sst xmlns="http://schemas.openxmlformats.org/spreadsheetml/2006/main" count="173" uniqueCount="77">
  <si>
    <t>NAZIV PRIMTELJA</t>
  </si>
  <si>
    <t>OIB PRIMATELJA</t>
  </si>
  <si>
    <t>SJEDIŠTE PRIMATELJA</t>
  </si>
  <si>
    <t>NAČIN OBJAVE ISPLAĆENOG IZNOSA</t>
  </si>
  <si>
    <t>VRSTA RASHODA I IZDATAKA</t>
  </si>
  <si>
    <t>ZAGREB</t>
  </si>
  <si>
    <t>GOSPIĆ</t>
  </si>
  <si>
    <t xml:space="preserve">UKUPNO </t>
  </si>
  <si>
    <t>3431 Bankarske usluge i usluge platnog prometa</t>
  </si>
  <si>
    <t>3234  Komunalne usluge</t>
  </si>
  <si>
    <t>VRSTA RASHODA I IZDATKA</t>
  </si>
  <si>
    <t>3111 Bruto plaće za redovan rad (ukupni iznos bez bolovanja na teret HZZO)</t>
  </si>
  <si>
    <t>3132 Doprinosi na plaće</t>
  </si>
  <si>
    <t>3212 Naknade za prijevoz</t>
  </si>
  <si>
    <t>KOMUNALAC D.O.O.</t>
  </si>
  <si>
    <t>KORENICA</t>
  </si>
  <si>
    <t>UKUPNO</t>
  </si>
  <si>
    <t>OSNOVNA ŠKOLA PLITVIČKA JEZERA</t>
  </si>
  <si>
    <t>OIB: 81497267075</t>
  </si>
  <si>
    <t>MUKINJE 30, 53 231 PLITVIČKA JEZERA</t>
  </si>
  <si>
    <t>FINANCIJSKA AGENCIJA</t>
  </si>
  <si>
    <t>KSU D.O.O.</t>
  </si>
  <si>
    <t>Zagreb</t>
  </si>
  <si>
    <t>VELIKA GORICA</t>
  </si>
  <si>
    <t>HRVATSKI TELEKOM D.D.</t>
  </si>
  <si>
    <t>HEP-OPSKRBA D.O.O.</t>
  </si>
  <si>
    <t>3231 Usluge telefona, pošte i prijevoza</t>
  </si>
  <si>
    <t xml:space="preserve">3223 Energija </t>
  </si>
  <si>
    <t>3238 Računalne usluge</t>
  </si>
  <si>
    <t>OGULIN</t>
  </si>
  <si>
    <t>PALNET, OBRT ZA INFORMACIJSKE TEHNOLOGIJE</t>
  </si>
  <si>
    <t>DOKUMENTIT D.O.O.</t>
  </si>
  <si>
    <t>UDRUGA LANAC KRETANJA</t>
  </si>
  <si>
    <t>CS DATA</t>
  </si>
  <si>
    <t>3232 Usluge tekućeg i investicijskog održavanja</t>
  </si>
  <si>
    <t>M.I.DRUŠTVO ZA PROIZVODNJU, TRGOVINU I USLUGE D.O.O.</t>
  </si>
  <si>
    <t>LIČKE VODE D.O.O.</t>
  </si>
  <si>
    <t>3234 Komunalne usluge</t>
  </si>
  <si>
    <t>RAKITJE</t>
  </si>
  <si>
    <t>2322 Materijal i dijelovi</t>
  </si>
  <si>
    <t>Sitni inventar i auto gume</t>
  </si>
  <si>
    <t>KAMERO D.O.O</t>
  </si>
  <si>
    <t>HEP-ELEKTRA</t>
  </si>
  <si>
    <t>Intelektualne i osobne usluge</t>
  </si>
  <si>
    <t>PBZ</t>
  </si>
  <si>
    <t>JUNP PLITVIČKA JEZERA</t>
  </si>
  <si>
    <t>PLITVIČKA JEZERA</t>
  </si>
  <si>
    <t>3221 uredski materijal i ostali materijalni rashodi</t>
  </si>
  <si>
    <t>VRKLJAN</t>
  </si>
  <si>
    <t>HEP OPSKRBA</t>
  </si>
  <si>
    <t>HEP ELEKTRA</t>
  </si>
  <si>
    <t xml:space="preserve">ZAGREB </t>
  </si>
  <si>
    <t>3223 Energija</t>
  </si>
  <si>
    <t xml:space="preserve">DJELATNICI ŠKOLE </t>
  </si>
  <si>
    <t xml:space="preserve">OŠ PLITVIČKA JEZERA </t>
  </si>
  <si>
    <t>3211 Službena putovanja</t>
  </si>
  <si>
    <t>UKUPNO ZA RUJAN 2025.</t>
  </si>
  <si>
    <t>PLITVIČKA JEZERA,16.10.2025. godine</t>
  </si>
  <si>
    <t>INFORMACIJE O TROŠENJU SREDSTAVA ZA RUJAN 2025.G</t>
  </si>
  <si>
    <t>ZZJZ LSŽ</t>
  </si>
  <si>
    <t>DIVEKS</t>
  </si>
  <si>
    <t>KALINOVAC</t>
  </si>
  <si>
    <t>IZBOR-JANDRIĆ D.O.O</t>
  </si>
  <si>
    <t xml:space="preserve">N.N. ROBA </t>
  </si>
  <si>
    <t xml:space="preserve">DM-BM  d.o.o </t>
  </si>
  <si>
    <t>DREŽNIK GRAD</t>
  </si>
  <si>
    <t>MRVICA M</t>
  </si>
  <si>
    <t xml:space="preserve">ALFA ATEST </t>
  </si>
  <si>
    <t>SPLIT</t>
  </si>
  <si>
    <t>CROATIA</t>
  </si>
  <si>
    <t>Premija osiguranje</t>
  </si>
  <si>
    <t>HP</t>
  </si>
  <si>
    <t>Usluge telefona,pošte i prijevoza</t>
  </si>
  <si>
    <t>OŠ P.JEZERA</t>
  </si>
  <si>
    <t>Stručno usavršavanje</t>
  </si>
  <si>
    <t>PRIJEVOZ KNEŽEVIĆ</t>
  </si>
  <si>
    <t>Nakn.građ i kuć.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</si>
</sst>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/>
    <xf numFmtId="0" fontId="2" fillId="0" borderId="1" xfId="0" applyFont="1" applyBorder="1"/>
    <xf numFmtId="0" fontId="2" fillId="0" borderId="7" xfId="0" applyFont="1" applyBorder="1"/>
    <xf numFmtId="0" fontId="2" fillId="0" borderId="3" xfId="0" applyFont="1" applyBorder="1" applyAlignment="1">
      <alignment wrapText="1"/>
    </xf>
    <xf numFmtId="0" fontId="5" fillId="0" borderId="0" xfId="0" applyFo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4" fontId="0" fillId="0" borderId="3" xfId="0" applyNumberFormat="1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1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 applyAlignment="1">
      <alignment wrapText="1"/>
    </xf>
    <xf numFmtId="0" fontId="0" fillId="2" borderId="0" xfId="0" applyFill="1" applyBorder="1"/>
    <xf numFmtId="0" fontId="4" fillId="3" borderId="6" xfId="0" applyFont="1" applyFill="1" applyBorder="1"/>
    <xf numFmtId="0" fontId="0" fillId="3" borderId="6" xfId="0" applyFill="1" applyBorder="1"/>
    <xf numFmtId="4" fontId="1" fillId="3" borderId="2" xfId="0" applyNumberFormat="1" applyFont="1" applyFill="1" applyBorder="1"/>
    <xf numFmtId="0" fontId="0" fillId="3" borderId="0" xfId="0" applyFill="1"/>
    <xf numFmtId="4" fontId="1" fillId="3" borderId="4" xfId="0" applyNumberFormat="1" applyFont="1" applyFill="1" applyBorder="1"/>
    <xf numFmtId="0" fontId="2" fillId="3" borderId="1" xfId="0" applyFont="1" applyFill="1" applyBorder="1"/>
    <xf numFmtId="0" fontId="0" fillId="3" borderId="7" xfId="0" applyFill="1" applyBorder="1"/>
    <xf numFmtId="0" fontId="0" fillId="3" borderId="4" xfId="0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7" fillId="4" borderId="0" xfId="1"/>
    <xf numFmtId="0" fontId="7" fillId="4" borderId="1" xfId="1" applyBorder="1" applyAlignment="1">
      <alignment wrapText="1"/>
    </xf>
    <xf numFmtId="0" fontId="3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0" fillId="5" borderId="0" xfId="0" applyFill="1" applyBorder="1"/>
    <xf numFmtId="0" fontId="0" fillId="5" borderId="0" xfId="0" applyFill="1"/>
    <xf numFmtId="0" fontId="0" fillId="5" borderId="0" xfId="0" applyFont="1" applyFill="1"/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4" borderId="4" xfId="1" applyFont="1" applyBorder="1"/>
    <xf numFmtId="0" fontId="7" fillId="4" borderId="1" xfId="1" applyBorder="1"/>
    <xf numFmtId="0" fontId="7" fillId="4" borderId="1" xfId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3" borderId="8" xfId="0" applyFont="1" applyFill="1" applyBorder="1"/>
    <xf numFmtId="0" fontId="0" fillId="3" borderId="2" xfId="0" applyFill="1" applyBorder="1" applyAlignment="1">
      <alignment wrapText="1"/>
    </xf>
    <xf numFmtId="0" fontId="0" fillId="0" borderId="1" xfId="0" applyFont="1" applyBorder="1"/>
    <xf numFmtId="0" fontId="0" fillId="6" borderId="0" xfId="0" applyFont="1" applyFill="1"/>
    <xf numFmtId="0" fontId="1" fillId="6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0" xfId="0" applyFont="1" applyFill="1"/>
    <xf numFmtId="0" fontId="8" fillId="5" borderId="1" xfId="1" applyFont="1" applyFill="1" applyBorder="1"/>
    <xf numFmtId="0" fontId="8" fillId="5" borderId="1" xfId="1" applyFont="1" applyFill="1" applyBorder="1" applyAlignment="1">
      <alignment wrapText="1"/>
    </xf>
    <xf numFmtId="0" fontId="8" fillId="5" borderId="6" xfId="1" applyFont="1" applyFill="1" applyBorder="1"/>
    <xf numFmtId="0" fontId="1" fillId="5" borderId="2" xfId="0" applyFont="1" applyFill="1" applyBorder="1" applyAlignment="1">
      <alignment wrapText="1"/>
    </xf>
    <xf numFmtId="0" fontId="0" fillId="5" borderId="2" xfId="0" applyFill="1" applyBorder="1" applyAlignment="1">
      <alignment horizontal="center"/>
    </xf>
    <xf numFmtId="0" fontId="1" fillId="5" borderId="2" xfId="0" applyFont="1" applyFill="1" applyBorder="1"/>
    <xf numFmtId="0" fontId="0" fillId="0" borderId="1" xfId="0" applyFont="1" applyBorder="1" applyAlignment="1">
      <alignment horizontal="right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" fontId="1" fillId="5" borderId="1" xfId="0" applyNumberFormat="1" applyFont="1" applyFill="1" applyBorder="1"/>
    <xf numFmtId="0" fontId="0" fillId="5" borderId="1" xfId="0" applyFill="1" applyBorder="1" applyAlignment="1">
      <alignment wrapText="1"/>
    </xf>
    <xf numFmtId="0" fontId="0" fillId="0" borderId="4" xfId="0" applyBorder="1"/>
    <xf numFmtId="0" fontId="7" fillId="5" borderId="1" xfId="1" applyFill="1" applyBorder="1" applyAlignment="1">
      <alignment horizontal="center"/>
    </xf>
    <xf numFmtId="0" fontId="7" fillId="5" borderId="1" xfId="1" applyFill="1" applyBorder="1"/>
    <xf numFmtId="0" fontId="7" fillId="5" borderId="0" xfId="1" applyFill="1"/>
    <xf numFmtId="0" fontId="7" fillId="5" borderId="4" xfId="1" applyFont="1" applyFill="1" applyBorder="1"/>
    <xf numFmtId="0" fontId="0" fillId="5" borderId="1" xfId="1" applyFont="1" applyFill="1" applyBorder="1" applyAlignment="1">
      <alignment horizontal="center"/>
    </xf>
    <xf numFmtId="0" fontId="0" fillId="7" borderId="4" xfId="1" applyFont="1" applyFill="1" applyBorder="1"/>
    <xf numFmtId="0" fontId="7" fillId="7" borderId="1" xfId="1" applyFill="1" applyBorder="1" applyAlignment="1">
      <alignment horizontal="center"/>
    </xf>
    <xf numFmtId="0" fontId="0" fillId="7" borderId="1" xfId="1" applyFont="1" applyFill="1" applyBorder="1" applyAlignment="1">
      <alignment horizontal="center"/>
    </xf>
    <xf numFmtId="0" fontId="7" fillId="7" borderId="1" xfId="1" applyFill="1" applyBorder="1"/>
    <xf numFmtId="0" fontId="7" fillId="7" borderId="1" xfId="1" applyFill="1" applyBorder="1" applyAlignment="1">
      <alignment wrapText="1"/>
    </xf>
    <xf numFmtId="0" fontId="0" fillId="7" borderId="0" xfId="0" applyFill="1"/>
    <xf numFmtId="0" fontId="7" fillId="7" borderId="0" xfId="1" applyFill="1"/>
    <xf numFmtId="0" fontId="0" fillId="5" borderId="1" xfId="1" applyFont="1" applyFill="1" applyBorder="1" applyAlignment="1">
      <alignment wrapText="1"/>
    </xf>
    <xf numFmtId="0" fontId="8" fillId="5" borderId="4" xfId="1" applyFont="1" applyFill="1" applyBorder="1"/>
    <xf numFmtId="0" fontId="0" fillId="5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0" borderId="9" xfId="0" applyFill="1" applyBorder="1" applyAlignment="1">
      <alignment horizontal="center"/>
    </xf>
    <xf numFmtId="0" fontId="0" fillId="5" borderId="2" xfId="0" applyFont="1" applyFill="1" applyBorder="1"/>
    <xf numFmtId="0" fontId="0" fillId="5" borderId="2" xfId="0" applyFont="1" applyFill="1" applyBorder="1" applyAlignment="1">
      <alignment wrapText="1"/>
    </xf>
    <xf numFmtId="0" fontId="0" fillId="7" borderId="2" xfId="0" applyFont="1" applyFill="1" applyBorder="1"/>
    <xf numFmtId="0" fontId="0" fillId="7" borderId="2" xfId="0" applyFont="1" applyFill="1" applyBorder="1" applyAlignment="1">
      <alignment wrapText="1"/>
    </xf>
    <xf numFmtId="0" fontId="0" fillId="5" borderId="4" xfId="1" applyFont="1" applyFill="1" applyBorder="1"/>
    <xf numFmtId="0" fontId="0" fillId="5" borderId="1" xfId="1" applyFont="1" applyFill="1" applyBorder="1"/>
    <xf numFmtId="0" fontId="0" fillId="0" borderId="0" xfId="0" applyBorder="1"/>
    <xf numFmtId="0" fontId="0" fillId="0" borderId="0" xfId="0" applyFill="1" applyBorder="1"/>
    <xf numFmtId="0" fontId="0" fillId="7" borderId="1" xfId="0" applyFont="1" applyFill="1" applyBorder="1"/>
    <xf numFmtId="0" fontId="0" fillId="7" borderId="9" xfId="0" applyFill="1" applyBorder="1" applyAlignment="1">
      <alignment horizontal="center"/>
    </xf>
    <xf numFmtId="0" fontId="1" fillId="5" borderId="1" xfId="0" applyFont="1" applyFill="1" applyBorder="1"/>
    <xf numFmtId="0" fontId="0" fillId="5" borderId="9" xfId="0" applyFill="1" applyBorder="1" applyAlignment="1">
      <alignment horizontal="center"/>
    </xf>
    <xf numFmtId="0" fontId="0" fillId="2" borderId="1" xfId="0" applyFont="1" applyFill="1" applyBorder="1"/>
    <xf numFmtId="4" fontId="9" fillId="0" borderId="0" xfId="0" applyNumberFormat="1" applyFont="1"/>
  </cellXfs>
  <cellStyles count="2">
    <cellStyle name="20% - Isticanje1" xfId="1" builtinId="3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103"/>
  <sheetViews>
    <sheetView tabSelected="1" topLeftCell="A70" zoomScale="85" zoomScaleNormal="85" workbookViewId="0">
      <selection activeCell="C87" sqref="C87"/>
    </sheetView>
  </sheetViews>
  <sheetFormatPr defaultRowHeight="15" x14ac:dyDescent="0.25"/>
  <cols>
    <col min="1" max="1" width="27.7109375" customWidth="1"/>
    <col min="2" max="2" width="19" customWidth="1"/>
    <col min="3" max="3" width="21.85546875" customWidth="1"/>
    <col min="4" max="4" width="14.85546875" customWidth="1"/>
    <col min="5" max="5" width="25.85546875" style="23" customWidth="1"/>
    <col min="6" max="6" width="8.85546875" hidden="1" customWidth="1"/>
  </cols>
  <sheetData>
    <row r="2" spans="1:6" ht="18.75" x14ac:dyDescent="0.3">
      <c r="B2" s="3" t="s">
        <v>58</v>
      </c>
      <c r="C2" s="3"/>
      <c r="D2" s="3"/>
      <c r="E2" s="21"/>
    </row>
    <row r="3" spans="1:6" x14ac:dyDescent="0.25">
      <c r="A3" s="1"/>
      <c r="B3" s="1"/>
      <c r="C3" s="1"/>
      <c r="D3" s="1"/>
      <c r="E3" s="2"/>
      <c r="F3" s="1"/>
    </row>
    <row r="4" spans="1:6" ht="4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1"/>
    </row>
    <row r="5" spans="1:6" ht="33" customHeight="1" x14ac:dyDescent="0.25">
      <c r="A5" s="15" t="s">
        <v>33</v>
      </c>
      <c r="B5" s="52">
        <v>7928109478</v>
      </c>
      <c r="C5" s="51" t="s">
        <v>23</v>
      </c>
      <c r="D5" s="15">
        <v>30</v>
      </c>
      <c r="E5" s="2" t="s">
        <v>28</v>
      </c>
      <c r="F5" s="1"/>
    </row>
    <row r="6" spans="1:6" ht="33" customHeight="1" x14ac:dyDescent="0.25">
      <c r="A6" s="15" t="s">
        <v>21</v>
      </c>
      <c r="B6" s="6">
        <v>34976993601</v>
      </c>
      <c r="C6" s="51" t="s">
        <v>23</v>
      </c>
      <c r="D6" s="15">
        <v>87.93</v>
      </c>
      <c r="E6" s="2" t="s">
        <v>28</v>
      </c>
      <c r="F6" s="1"/>
    </row>
    <row r="7" spans="1:6" s="30" customFormat="1" ht="37.9" customHeight="1" x14ac:dyDescent="0.25">
      <c r="A7" s="15" t="s">
        <v>32</v>
      </c>
      <c r="B7" s="52">
        <v>56575768790</v>
      </c>
      <c r="C7" s="51" t="s">
        <v>5</v>
      </c>
      <c r="D7" s="15">
        <v>99.56</v>
      </c>
      <c r="E7" s="2" t="s">
        <v>28</v>
      </c>
      <c r="F7" s="29"/>
    </row>
    <row r="8" spans="1:6" ht="37.9" customHeight="1" x14ac:dyDescent="0.25">
      <c r="A8" s="15" t="s">
        <v>30</v>
      </c>
      <c r="B8" s="50">
        <v>88664032619</v>
      </c>
      <c r="C8" s="51" t="s">
        <v>29</v>
      </c>
      <c r="D8" s="87">
        <v>166</v>
      </c>
      <c r="E8" s="2" t="s">
        <v>28</v>
      </c>
      <c r="F8" s="1"/>
    </row>
    <row r="9" spans="1:6" s="30" customFormat="1" ht="37.15" customHeight="1" x14ac:dyDescent="0.25">
      <c r="A9" s="15" t="s">
        <v>31</v>
      </c>
      <c r="B9" s="52">
        <v>45392055435</v>
      </c>
      <c r="C9" s="51" t="s">
        <v>5</v>
      </c>
      <c r="D9" s="15">
        <v>159.38</v>
      </c>
      <c r="E9" s="2" t="s">
        <v>28</v>
      </c>
      <c r="F9" s="29"/>
    </row>
    <row r="10" spans="1:6" ht="37.15" customHeight="1" x14ac:dyDescent="0.25">
      <c r="A10" s="25" t="s">
        <v>7</v>
      </c>
      <c r="B10" s="26"/>
      <c r="C10" s="27"/>
      <c r="D10" s="28">
        <f>SUM(D5:D9)</f>
        <v>542.87</v>
      </c>
      <c r="E10" s="25"/>
    </row>
    <row r="11" spans="1:6" ht="37.15" customHeight="1" x14ac:dyDescent="0.25">
      <c r="A11" s="2" t="s">
        <v>24</v>
      </c>
      <c r="B11" s="6">
        <v>81793146560</v>
      </c>
      <c r="C11" s="5" t="s">
        <v>5</v>
      </c>
      <c r="D11" s="1">
        <v>109.61</v>
      </c>
      <c r="E11" s="2" t="s">
        <v>26</v>
      </c>
    </row>
    <row r="12" spans="1:6" ht="37.15" customHeight="1" x14ac:dyDescent="0.25">
      <c r="A12" s="2" t="s">
        <v>24</v>
      </c>
      <c r="B12" s="6">
        <v>81793146560</v>
      </c>
      <c r="C12" s="5" t="s">
        <v>5</v>
      </c>
      <c r="D12" s="1">
        <v>11.61</v>
      </c>
      <c r="E12" s="2" t="s">
        <v>26</v>
      </c>
    </row>
    <row r="13" spans="1:6" ht="37.15" customHeight="1" x14ac:dyDescent="0.25">
      <c r="A13" s="25" t="s">
        <v>7</v>
      </c>
      <c r="B13" s="26"/>
      <c r="C13" s="27"/>
      <c r="D13" s="29">
        <f>SUM(D11:D12)</f>
        <v>121.22</v>
      </c>
      <c r="E13" s="25"/>
    </row>
    <row r="14" spans="1:6" ht="37.15" customHeight="1" x14ac:dyDescent="0.25">
      <c r="A14" s="62" t="s">
        <v>36</v>
      </c>
      <c r="B14" s="5">
        <v>90077579259</v>
      </c>
      <c r="C14" s="63" t="s">
        <v>6</v>
      </c>
      <c r="D14" s="64">
        <v>139.94</v>
      </c>
      <c r="E14" s="12" t="s">
        <v>9</v>
      </c>
    </row>
    <row r="15" spans="1:6" ht="37.15" customHeight="1" x14ac:dyDescent="0.25">
      <c r="A15" s="62" t="s">
        <v>36</v>
      </c>
      <c r="B15" s="5">
        <v>90077579259</v>
      </c>
      <c r="C15" s="63" t="s">
        <v>6</v>
      </c>
      <c r="D15" s="64">
        <v>2.85</v>
      </c>
      <c r="E15" s="2" t="s">
        <v>9</v>
      </c>
    </row>
    <row r="16" spans="1:6" ht="37.15" customHeight="1" x14ac:dyDescent="0.25">
      <c r="A16" s="62" t="s">
        <v>36</v>
      </c>
      <c r="B16" s="5">
        <v>90077579259</v>
      </c>
      <c r="C16" s="63" t="s">
        <v>6</v>
      </c>
      <c r="D16" s="64">
        <v>14.23</v>
      </c>
      <c r="E16" s="2" t="s">
        <v>9</v>
      </c>
    </row>
    <row r="17" spans="1:41" ht="37.15" customHeight="1" x14ac:dyDescent="0.25">
      <c r="A17" s="62" t="s">
        <v>36</v>
      </c>
      <c r="B17" s="5">
        <v>90077579259</v>
      </c>
      <c r="C17" s="63" t="s">
        <v>6</v>
      </c>
      <c r="D17" s="64">
        <v>2.85</v>
      </c>
      <c r="E17" s="2" t="s">
        <v>37</v>
      </c>
    </row>
    <row r="18" spans="1:41" s="35" customFormat="1" ht="36" customHeight="1" x14ac:dyDescent="0.25">
      <c r="A18" s="62" t="s">
        <v>36</v>
      </c>
      <c r="B18" s="5">
        <v>90077579259</v>
      </c>
      <c r="C18" s="63" t="s">
        <v>6</v>
      </c>
      <c r="D18" s="64">
        <v>14.23</v>
      </c>
      <c r="E18" s="2" t="s">
        <v>37</v>
      </c>
      <c r="F18" s="34"/>
    </row>
    <row r="19" spans="1:41" ht="40.9" customHeight="1" x14ac:dyDescent="0.25">
      <c r="A19" s="1" t="s">
        <v>14</v>
      </c>
      <c r="B19" s="6">
        <v>35080102633</v>
      </c>
      <c r="C19" s="5" t="s">
        <v>15</v>
      </c>
      <c r="D19" s="64">
        <v>19.329999999999998</v>
      </c>
      <c r="E19" s="2" t="s">
        <v>9</v>
      </c>
      <c r="F19" s="1"/>
    </row>
    <row r="20" spans="1:41" ht="40.9" customHeight="1" x14ac:dyDescent="0.25">
      <c r="A20" s="1" t="s">
        <v>59</v>
      </c>
      <c r="B20" s="6">
        <v>96210828522</v>
      </c>
      <c r="C20" s="5" t="s">
        <v>6</v>
      </c>
      <c r="D20" s="64">
        <v>283.75</v>
      </c>
      <c r="E20" s="2" t="s">
        <v>37</v>
      </c>
      <c r="F20" s="1"/>
    </row>
    <row r="21" spans="1:41" ht="40.9" customHeight="1" x14ac:dyDescent="0.25">
      <c r="A21" s="1" t="s">
        <v>14</v>
      </c>
      <c r="B21" s="6">
        <v>35080102633</v>
      </c>
      <c r="C21" s="63" t="s">
        <v>15</v>
      </c>
      <c r="D21" s="64">
        <v>44.49</v>
      </c>
      <c r="E21" s="2" t="s">
        <v>9</v>
      </c>
      <c r="F21" s="1"/>
    </row>
    <row r="22" spans="1:41" ht="40.9" customHeight="1" x14ac:dyDescent="0.25">
      <c r="A22" s="1" t="s">
        <v>14</v>
      </c>
      <c r="B22" s="6">
        <v>35080102633</v>
      </c>
      <c r="C22" s="63" t="s">
        <v>15</v>
      </c>
      <c r="D22" s="64">
        <v>15.74</v>
      </c>
      <c r="E22" s="2" t="s">
        <v>9</v>
      </c>
      <c r="F22" s="1"/>
    </row>
    <row r="23" spans="1:41" s="35" customFormat="1" ht="40.9" customHeight="1" x14ac:dyDescent="0.25">
      <c r="A23" s="29" t="s">
        <v>7</v>
      </c>
      <c r="B23" s="31"/>
      <c r="C23" s="32"/>
      <c r="D23" s="28">
        <f>SUM(D14:D22)</f>
        <v>537.41</v>
      </c>
      <c r="E23" s="33"/>
      <c r="F23" s="34"/>
    </row>
    <row r="24" spans="1:41" s="35" customFormat="1" ht="40.9" customHeight="1" x14ac:dyDescent="0.25">
      <c r="A24" s="61" t="s">
        <v>44</v>
      </c>
      <c r="B24" s="90">
        <v>2535697732</v>
      </c>
      <c r="C24" s="91" t="s">
        <v>6</v>
      </c>
      <c r="D24" s="92">
        <v>28.33</v>
      </c>
      <c r="E24" s="93" t="s">
        <v>8</v>
      </c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</row>
    <row r="25" spans="1:41" ht="40.9" customHeight="1" x14ac:dyDescent="0.25">
      <c r="A25" s="2" t="s">
        <v>20</v>
      </c>
      <c r="B25" s="6">
        <v>85821130368</v>
      </c>
      <c r="C25" s="5" t="s">
        <v>5</v>
      </c>
      <c r="D25" s="1">
        <v>1.66</v>
      </c>
      <c r="E25" s="2" t="s">
        <v>8</v>
      </c>
    </row>
    <row r="26" spans="1:41" s="35" customFormat="1" ht="34.15" customHeight="1" x14ac:dyDescent="0.25">
      <c r="A26" s="25" t="s">
        <v>7</v>
      </c>
      <c r="B26" s="31"/>
      <c r="C26" s="32"/>
      <c r="D26" s="28">
        <f>SUM(D24:D25)</f>
        <v>29.99</v>
      </c>
      <c r="E26" s="33"/>
      <c r="F26" s="34"/>
    </row>
    <row r="27" spans="1:41" s="58" customFormat="1" ht="34.15" customHeight="1" x14ac:dyDescent="0.25">
      <c r="A27" s="65" t="s">
        <v>21</v>
      </c>
      <c r="B27" s="6">
        <v>34976993601</v>
      </c>
      <c r="C27" s="5" t="s">
        <v>23</v>
      </c>
      <c r="D27" s="66">
        <v>87.93</v>
      </c>
      <c r="E27" s="2" t="s">
        <v>34</v>
      </c>
      <c r="F27" s="57"/>
    </row>
    <row r="28" spans="1:41" s="58" customFormat="1" ht="34.15" customHeight="1" x14ac:dyDescent="0.25">
      <c r="A28" s="65" t="s">
        <v>60</v>
      </c>
      <c r="B28" s="6">
        <v>46357156606</v>
      </c>
      <c r="C28" s="5" t="s">
        <v>61</v>
      </c>
      <c r="D28" s="66">
        <v>682.95</v>
      </c>
      <c r="E28" s="2" t="s">
        <v>34</v>
      </c>
      <c r="F28" s="57"/>
    </row>
    <row r="29" spans="1:41" s="58" customFormat="1" ht="34.15" customHeight="1" x14ac:dyDescent="0.25">
      <c r="A29" s="65" t="s">
        <v>59</v>
      </c>
      <c r="B29" s="6">
        <v>96210828522</v>
      </c>
      <c r="C29" s="5" t="s">
        <v>6</v>
      </c>
      <c r="D29" s="66">
        <v>168.75</v>
      </c>
      <c r="E29" s="2" t="s">
        <v>34</v>
      </c>
      <c r="F29" s="57"/>
    </row>
    <row r="30" spans="1:41" s="17" customFormat="1" ht="36.6" customHeight="1" x14ac:dyDescent="0.25">
      <c r="A30" s="65" t="s">
        <v>35</v>
      </c>
      <c r="B30" s="5">
        <v>28674433096</v>
      </c>
      <c r="C30" s="67" t="s">
        <v>6</v>
      </c>
      <c r="D30" s="66">
        <v>287.5</v>
      </c>
      <c r="E30" s="2" t="s">
        <v>34</v>
      </c>
      <c r="F30" s="20"/>
    </row>
    <row r="31" spans="1:41" s="35" customFormat="1" ht="36.6" customHeight="1" x14ac:dyDescent="0.25">
      <c r="A31" s="25" t="s">
        <v>7</v>
      </c>
      <c r="B31" s="31"/>
      <c r="C31" s="32"/>
      <c r="D31" s="29">
        <f>SUM(D27:D30)</f>
        <v>1227.1300000000001</v>
      </c>
      <c r="E31" s="33"/>
      <c r="F31" s="41"/>
    </row>
    <row r="32" spans="1:41" ht="0.6" customHeight="1" x14ac:dyDescent="0.25">
      <c r="A32" s="84" t="s">
        <v>41</v>
      </c>
      <c r="B32" s="55">
        <v>44473726328</v>
      </c>
      <c r="C32" s="85" t="s">
        <v>29</v>
      </c>
      <c r="D32" s="86">
        <v>32.799999999999997</v>
      </c>
      <c r="E32" s="56" t="s">
        <v>27</v>
      </c>
    </row>
    <row r="33" spans="1:51" hidden="1" x14ac:dyDescent="0.25">
      <c r="A33" s="84" t="s">
        <v>42</v>
      </c>
      <c r="B33" s="55"/>
      <c r="C33" s="85"/>
      <c r="D33" s="86">
        <v>29.76</v>
      </c>
      <c r="E33" s="56" t="s">
        <v>27</v>
      </c>
    </row>
    <row r="34" spans="1:51" hidden="1" x14ac:dyDescent="0.25">
      <c r="A34" s="14" t="s">
        <v>25</v>
      </c>
      <c r="B34" s="13">
        <v>63073332379</v>
      </c>
      <c r="C34" s="18" t="s">
        <v>22</v>
      </c>
      <c r="D34" s="19">
        <v>249.05</v>
      </c>
      <c r="E34" s="12" t="s">
        <v>27</v>
      </c>
    </row>
    <row r="35" spans="1:51" hidden="1" x14ac:dyDescent="0.25">
      <c r="A35" s="36" t="s">
        <v>16</v>
      </c>
      <c r="B35" s="37"/>
      <c r="C35" s="38"/>
      <c r="D35" s="39">
        <f>SUM(D32:D34)</f>
        <v>311.61</v>
      </c>
      <c r="E35" s="40"/>
    </row>
    <row r="36" spans="1:51" hidden="1" x14ac:dyDescent="0.25">
      <c r="A36" s="1"/>
      <c r="B36" s="1"/>
      <c r="C36" s="1"/>
      <c r="D36" s="1"/>
      <c r="E36" s="2"/>
    </row>
    <row r="37" spans="1:51" hidden="1" x14ac:dyDescent="0.25">
      <c r="A37" s="1"/>
      <c r="B37" s="1"/>
      <c r="C37" s="1"/>
      <c r="D37" s="1"/>
      <c r="E37" s="2"/>
    </row>
    <row r="38" spans="1:51" hidden="1" x14ac:dyDescent="0.25">
      <c r="A38" s="1"/>
      <c r="B38" s="1"/>
      <c r="C38" s="1"/>
      <c r="D38" s="1"/>
      <c r="E38" s="2"/>
    </row>
    <row r="39" spans="1:51" hidden="1" x14ac:dyDescent="0.25">
      <c r="A39" s="1"/>
      <c r="B39" s="1"/>
      <c r="C39" s="1"/>
      <c r="D39" s="1"/>
      <c r="E39" s="2"/>
    </row>
    <row r="40" spans="1:51" hidden="1" x14ac:dyDescent="0.25">
      <c r="A40" s="1"/>
      <c r="B40" s="1"/>
      <c r="C40" s="1"/>
      <c r="D40" s="1"/>
      <c r="E40" s="2"/>
    </row>
    <row r="41" spans="1:51" hidden="1" x14ac:dyDescent="0.25">
      <c r="A41" s="1"/>
      <c r="B41" s="1"/>
      <c r="C41" s="1"/>
      <c r="D41" s="1"/>
      <c r="E41" s="2"/>
    </row>
    <row r="42" spans="1:51" hidden="1" x14ac:dyDescent="0.25">
      <c r="A42" s="1"/>
      <c r="B42" s="1"/>
      <c r="C42" s="1"/>
      <c r="D42" s="1"/>
      <c r="E42" s="2"/>
    </row>
    <row r="43" spans="1:51" hidden="1" x14ac:dyDescent="0.25">
      <c r="A43" s="1"/>
      <c r="B43" s="1"/>
      <c r="C43" s="1"/>
      <c r="D43" s="1"/>
      <c r="E43" s="2"/>
    </row>
    <row r="44" spans="1:51" ht="21.75" customHeight="1" x14ac:dyDescent="0.25">
      <c r="A44" s="94" t="s">
        <v>66</v>
      </c>
      <c r="B44" s="50">
        <v>52876285874</v>
      </c>
      <c r="C44" s="1" t="s">
        <v>38</v>
      </c>
      <c r="D44" s="1">
        <v>38.299999999999997</v>
      </c>
      <c r="E44" s="2" t="s">
        <v>40</v>
      </c>
    </row>
    <row r="45" spans="1:51" s="83" customFormat="1" ht="33.75" customHeight="1" x14ac:dyDescent="0.25">
      <c r="A45" s="108" t="s">
        <v>48</v>
      </c>
      <c r="B45" s="71">
        <v>52876285874</v>
      </c>
      <c r="C45" s="71" t="s">
        <v>38</v>
      </c>
      <c r="D45" s="81">
        <v>374.03</v>
      </c>
      <c r="E45" s="82" t="s">
        <v>40</v>
      </c>
      <c r="F45" s="59"/>
      <c r="G45" s="59"/>
      <c r="H45" s="59"/>
      <c r="I45" s="59"/>
    </row>
    <row r="46" spans="1:51" s="53" customFormat="1" ht="33.75" customHeight="1" x14ac:dyDescent="0.25">
      <c r="A46" s="68" t="s">
        <v>16</v>
      </c>
      <c r="B46" s="70"/>
      <c r="C46" s="70"/>
      <c r="D46" s="69">
        <f>SUM(D44:D45)</f>
        <v>412.33</v>
      </c>
      <c r="E46" s="54"/>
      <c r="F46"/>
      <c r="G46"/>
      <c r="H46"/>
      <c r="I46"/>
    </row>
    <row r="47" spans="1:51" s="53" customFormat="1" ht="33.75" customHeight="1" x14ac:dyDescent="0.25">
      <c r="A47" s="98" t="s">
        <v>45</v>
      </c>
      <c r="B47" s="95">
        <v>91109303119</v>
      </c>
      <c r="C47" s="99" t="s">
        <v>46</v>
      </c>
      <c r="D47" s="96">
        <v>6.2</v>
      </c>
      <c r="E47" s="107" t="s">
        <v>47</v>
      </c>
      <c r="F47" s="58"/>
      <c r="G47" s="58"/>
      <c r="H47" s="58"/>
      <c r="I47" s="58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</row>
    <row r="48" spans="1:51" s="53" customFormat="1" ht="33.75" customHeight="1" x14ac:dyDescent="0.25">
      <c r="A48" s="118" t="s">
        <v>45</v>
      </c>
      <c r="B48" s="95">
        <v>91109303119</v>
      </c>
      <c r="C48" s="99" t="s">
        <v>46</v>
      </c>
      <c r="D48" s="96">
        <v>19.46</v>
      </c>
      <c r="E48" s="107" t="s">
        <v>47</v>
      </c>
      <c r="F48" s="58"/>
      <c r="G48" s="58"/>
      <c r="H48" s="58"/>
      <c r="I48" s="58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</row>
    <row r="49" spans="1:51" s="53" customFormat="1" ht="33.75" customHeight="1" x14ac:dyDescent="0.25">
      <c r="A49" s="118" t="s">
        <v>45</v>
      </c>
      <c r="B49" s="95">
        <v>91109303119</v>
      </c>
      <c r="C49" s="99" t="s">
        <v>46</v>
      </c>
      <c r="D49" s="96">
        <v>63.86</v>
      </c>
      <c r="E49" s="107" t="s">
        <v>47</v>
      </c>
      <c r="F49" s="58"/>
      <c r="G49" s="58"/>
      <c r="H49" s="58"/>
      <c r="I49" s="58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</row>
    <row r="50" spans="1:51" s="53" customFormat="1" ht="33.75" customHeight="1" x14ac:dyDescent="0.25">
      <c r="A50" s="120" t="s">
        <v>62</v>
      </c>
      <c r="B50" s="50">
        <v>37078769373</v>
      </c>
      <c r="C50" s="99" t="s">
        <v>46</v>
      </c>
      <c r="D50" s="96">
        <v>79.64</v>
      </c>
      <c r="E50" s="107" t="s">
        <v>47</v>
      </c>
      <c r="F50" s="58"/>
      <c r="G50" s="58"/>
      <c r="H50" s="58"/>
      <c r="I50" s="58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</row>
    <row r="51" spans="1:51" s="53" customFormat="1" ht="33.75" customHeight="1" x14ac:dyDescent="0.25">
      <c r="A51" s="120" t="s">
        <v>62</v>
      </c>
      <c r="B51" s="50">
        <v>37078769373</v>
      </c>
      <c r="C51" s="99" t="s">
        <v>46</v>
      </c>
      <c r="D51" s="96">
        <v>17.350000000000001</v>
      </c>
      <c r="E51" s="107" t="s">
        <v>47</v>
      </c>
      <c r="F51" s="58"/>
      <c r="G51" s="58"/>
      <c r="H51" s="58"/>
      <c r="I51" s="58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</row>
    <row r="52" spans="1:51" s="53" customFormat="1" ht="33.75" customHeight="1" x14ac:dyDescent="0.25">
      <c r="A52" s="120" t="s">
        <v>62</v>
      </c>
      <c r="B52" s="50">
        <v>37078769373</v>
      </c>
      <c r="C52" s="99" t="s">
        <v>46</v>
      </c>
      <c r="D52" s="96">
        <v>38.4</v>
      </c>
      <c r="E52" s="107" t="s">
        <v>47</v>
      </c>
      <c r="F52" s="58"/>
      <c r="G52" s="58"/>
      <c r="H52" s="58"/>
      <c r="I52" s="58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</row>
    <row r="53" spans="1:51" s="53" customFormat="1" ht="33.75" customHeight="1" x14ac:dyDescent="0.25">
      <c r="A53" s="121" t="s">
        <v>63</v>
      </c>
      <c r="B53" s="50">
        <v>64546066176</v>
      </c>
      <c r="C53" s="99" t="s">
        <v>5</v>
      </c>
      <c r="D53" s="96">
        <v>372.91</v>
      </c>
      <c r="E53" s="107" t="s">
        <v>47</v>
      </c>
      <c r="F53" s="58"/>
      <c r="G53" s="58"/>
      <c r="H53" s="58"/>
      <c r="I53" s="58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</row>
    <row r="54" spans="1:51" s="53" customFormat="1" ht="33.75" customHeight="1" x14ac:dyDescent="0.25">
      <c r="A54" s="98" t="s">
        <v>45</v>
      </c>
      <c r="B54" s="95">
        <v>91109303119</v>
      </c>
      <c r="C54" s="99" t="s">
        <v>46</v>
      </c>
      <c r="D54" s="119">
        <v>62.11</v>
      </c>
      <c r="E54" s="107" t="s">
        <v>47</v>
      </c>
      <c r="F54" s="58"/>
      <c r="G54" s="58"/>
      <c r="H54" s="58"/>
      <c r="I54" s="58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</row>
    <row r="55" spans="1:51" s="106" customFormat="1" ht="33.75" customHeight="1" x14ac:dyDescent="0.25">
      <c r="A55" s="100" t="s">
        <v>16</v>
      </c>
      <c r="B55" s="101"/>
      <c r="C55" s="102"/>
      <c r="D55" s="103">
        <f>SUM(D47:D54)</f>
        <v>659.93000000000006</v>
      </c>
      <c r="E55" s="104"/>
      <c r="F55" s="105"/>
      <c r="G55" s="105"/>
      <c r="H55" s="105"/>
      <c r="I55" s="105"/>
    </row>
    <row r="56" spans="1:51" s="97" customFormat="1" ht="33.75" customHeight="1" x14ac:dyDescent="0.25">
      <c r="A56" s="118" t="s">
        <v>64</v>
      </c>
      <c r="B56" s="95">
        <v>90437801707</v>
      </c>
      <c r="C56" s="99" t="s">
        <v>65</v>
      </c>
      <c r="D56" s="96">
        <v>206.25</v>
      </c>
      <c r="E56" s="107" t="s">
        <v>39</v>
      </c>
      <c r="F56" s="58"/>
      <c r="G56" s="58"/>
      <c r="H56" s="58"/>
      <c r="I56" s="58"/>
    </row>
    <row r="57" spans="1:51" ht="30.75" customHeight="1" x14ac:dyDescent="0.25">
      <c r="A57" s="74" t="s">
        <v>64</v>
      </c>
      <c r="B57" s="71">
        <v>90437801707</v>
      </c>
      <c r="C57" s="66" t="s">
        <v>65</v>
      </c>
      <c r="D57" s="1">
        <v>119.7</v>
      </c>
      <c r="E57" s="2" t="s">
        <v>39</v>
      </c>
    </row>
    <row r="58" spans="1:51" ht="30.75" customHeight="1" x14ac:dyDescent="0.25">
      <c r="A58" s="76" t="s">
        <v>16</v>
      </c>
      <c r="B58" s="77"/>
      <c r="C58" s="77"/>
      <c r="D58" s="77">
        <v>325.95</v>
      </c>
      <c r="E58" s="78"/>
    </row>
    <row r="59" spans="1:51" ht="30.75" customHeight="1" x14ac:dyDescent="0.25">
      <c r="A59" s="61" t="s">
        <v>49</v>
      </c>
      <c r="B59" s="13">
        <v>63073332379</v>
      </c>
      <c r="C59" s="109" t="s">
        <v>5</v>
      </c>
      <c r="D59" s="109">
        <v>271.91000000000003</v>
      </c>
      <c r="E59" s="93" t="s">
        <v>52</v>
      </c>
    </row>
    <row r="60" spans="1:51" ht="30.75" customHeight="1" x14ac:dyDescent="0.25">
      <c r="A60" s="61" t="s">
        <v>50</v>
      </c>
      <c r="B60" s="13">
        <v>43965974818</v>
      </c>
      <c r="C60" s="109" t="s">
        <v>51</v>
      </c>
      <c r="D60" s="109">
        <v>66.819999999999993</v>
      </c>
      <c r="E60" s="93" t="s">
        <v>52</v>
      </c>
    </row>
    <row r="61" spans="1:51" ht="30.75" customHeight="1" x14ac:dyDescent="0.25">
      <c r="A61" s="110" t="s">
        <v>16</v>
      </c>
      <c r="B61" s="111"/>
      <c r="C61" s="111"/>
      <c r="D61" s="111">
        <f>SUM(D59:D60)</f>
        <v>338.73</v>
      </c>
      <c r="E61" s="112"/>
    </row>
    <row r="62" spans="1:51" ht="30.75" customHeight="1" x14ac:dyDescent="0.25">
      <c r="A62" s="61" t="s">
        <v>69</v>
      </c>
      <c r="B62" s="113">
        <v>26187994862</v>
      </c>
      <c r="C62" s="109" t="s">
        <v>5</v>
      </c>
      <c r="D62" s="109">
        <v>142.62</v>
      </c>
      <c r="E62" s="93" t="s">
        <v>70</v>
      </c>
    </row>
    <row r="63" spans="1:51" ht="30.75" customHeight="1" x14ac:dyDescent="0.25">
      <c r="A63" s="110" t="s">
        <v>16</v>
      </c>
      <c r="B63" s="123"/>
      <c r="C63" s="111"/>
      <c r="D63" s="111">
        <v>142.62</v>
      </c>
      <c r="E63" s="112"/>
    </row>
    <row r="64" spans="1:51" ht="30.75" customHeight="1" x14ac:dyDescent="0.25">
      <c r="A64" s="124" t="s">
        <v>71</v>
      </c>
      <c r="B64" s="125">
        <v>87311810356</v>
      </c>
      <c r="C64" s="109" t="s">
        <v>23</v>
      </c>
      <c r="D64" s="109">
        <v>5.22</v>
      </c>
      <c r="E64" s="93" t="s">
        <v>72</v>
      </c>
    </row>
    <row r="65" spans="1:9" ht="30.75" customHeight="1" x14ac:dyDescent="0.25">
      <c r="A65" s="110" t="s">
        <v>16</v>
      </c>
      <c r="B65" s="111"/>
      <c r="C65" s="111"/>
      <c r="D65" s="111">
        <v>5.22</v>
      </c>
      <c r="E65" s="112"/>
    </row>
    <row r="66" spans="1:9" s="59" customFormat="1" ht="30.75" customHeight="1" x14ac:dyDescent="0.25">
      <c r="A66" s="65" t="s">
        <v>35</v>
      </c>
      <c r="B66" s="5">
        <v>28674433096</v>
      </c>
      <c r="C66" s="61" t="s">
        <v>6</v>
      </c>
      <c r="D66" s="61">
        <v>75</v>
      </c>
      <c r="E66" s="60" t="s">
        <v>43</v>
      </c>
      <c r="F66"/>
      <c r="G66"/>
      <c r="H66"/>
      <c r="I66"/>
    </row>
    <row r="67" spans="1:9" s="59" customFormat="1" ht="30.75" customHeight="1" x14ac:dyDescent="0.25">
      <c r="A67" s="65" t="s">
        <v>67</v>
      </c>
      <c r="B67" s="5">
        <v>3448022583</v>
      </c>
      <c r="C67" s="61" t="s">
        <v>68</v>
      </c>
      <c r="D67" s="114">
        <v>387.5</v>
      </c>
      <c r="E67" s="115" t="s">
        <v>43</v>
      </c>
      <c r="F67"/>
      <c r="G67"/>
      <c r="H67"/>
      <c r="I67"/>
    </row>
    <row r="68" spans="1:9" s="59" customFormat="1" ht="30.75" customHeight="1" x14ac:dyDescent="0.25">
      <c r="A68" s="122" t="s">
        <v>7</v>
      </c>
      <c r="B68" s="122"/>
      <c r="C68" s="122"/>
      <c r="D68" s="116">
        <v>462.5</v>
      </c>
      <c r="E68" s="117"/>
      <c r="F68"/>
      <c r="G68"/>
      <c r="H68"/>
      <c r="I68"/>
    </row>
    <row r="69" spans="1:9" s="59" customFormat="1" ht="30.75" customHeight="1" x14ac:dyDescent="0.25">
      <c r="A69" s="61" t="s">
        <v>73</v>
      </c>
      <c r="B69" s="61">
        <v>81497267075</v>
      </c>
      <c r="C69" s="61" t="s">
        <v>46</v>
      </c>
      <c r="D69" s="114">
        <v>80</v>
      </c>
      <c r="E69" s="115" t="s">
        <v>74</v>
      </c>
      <c r="F69"/>
      <c r="G69"/>
      <c r="H69"/>
      <c r="I69"/>
    </row>
    <row r="70" spans="1:9" s="59" customFormat="1" ht="30.75" customHeight="1" x14ac:dyDescent="0.25">
      <c r="A70" s="61" t="s">
        <v>73</v>
      </c>
      <c r="B70" s="61">
        <v>81497267075</v>
      </c>
      <c r="C70" s="61" t="s">
        <v>46</v>
      </c>
      <c r="D70" s="114">
        <v>80</v>
      </c>
      <c r="E70" s="115" t="s">
        <v>74</v>
      </c>
      <c r="F70"/>
      <c r="G70"/>
      <c r="H70"/>
      <c r="I70"/>
    </row>
    <row r="71" spans="1:9" s="59" customFormat="1" ht="30.75" customHeight="1" x14ac:dyDescent="0.25">
      <c r="A71" s="122" t="s">
        <v>16</v>
      </c>
      <c r="B71" s="122"/>
      <c r="C71" s="122"/>
      <c r="D71" s="116">
        <v>160</v>
      </c>
      <c r="E71" s="117"/>
      <c r="F71"/>
      <c r="G71"/>
      <c r="H71"/>
      <c r="I71"/>
    </row>
    <row r="72" spans="1:9" s="59" customFormat="1" ht="30.75" customHeight="1" x14ac:dyDescent="0.25">
      <c r="A72" s="61" t="s">
        <v>53</v>
      </c>
      <c r="B72" s="61"/>
      <c r="C72" s="61" t="s">
        <v>54</v>
      </c>
      <c r="D72" s="114">
        <v>157</v>
      </c>
      <c r="E72" s="115" t="s">
        <v>55</v>
      </c>
      <c r="F72"/>
      <c r="G72"/>
      <c r="H72"/>
      <c r="I72"/>
    </row>
    <row r="73" spans="1:9" s="59" customFormat="1" ht="30.75" customHeight="1" x14ac:dyDescent="0.25">
      <c r="A73" s="122" t="s">
        <v>16</v>
      </c>
      <c r="B73" s="122"/>
      <c r="C73" s="122"/>
      <c r="D73" s="116">
        <v>157</v>
      </c>
      <c r="E73" s="117"/>
      <c r="F73"/>
      <c r="G73"/>
      <c r="H73"/>
      <c r="I73"/>
    </row>
    <row r="74" spans="1:9" s="59" customFormat="1" ht="30.75" customHeight="1" x14ac:dyDescent="0.25">
      <c r="A74" s="61" t="s">
        <v>75</v>
      </c>
      <c r="B74" s="61">
        <v>28416091804</v>
      </c>
      <c r="C74" s="61" t="s">
        <v>46</v>
      </c>
      <c r="D74" s="114">
        <v>16774.54</v>
      </c>
      <c r="E74" s="115" t="s">
        <v>76</v>
      </c>
      <c r="F74"/>
      <c r="G74"/>
      <c r="H74"/>
      <c r="I74"/>
    </row>
    <row r="75" spans="1:9" s="59" customFormat="1" ht="30.75" customHeight="1" x14ac:dyDescent="0.25">
      <c r="A75" s="126" t="s">
        <v>16</v>
      </c>
      <c r="B75" s="126"/>
      <c r="C75" s="126"/>
      <c r="D75" s="88">
        <v>16774.54</v>
      </c>
      <c r="E75" s="89"/>
      <c r="F75"/>
      <c r="G75"/>
      <c r="H75"/>
      <c r="I75"/>
    </row>
    <row r="76" spans="1:9" ht="30.75" customHeight="1" x14ac:dyDescent="0.3">
      <c r="A76" s="72" t="s">
        <v>56</v>
      </c>
      <c r="B76" s="42"/>
      <c r="C76" s="43">
        <v>0</v>
      </c>
      <c r="D76" s="44">
        <f>SUM(D75,D73,D71,D68,D65,D63,D61,D58,D55,D46,D31,D26,D23,D13,D10)</f>
        <v>21897.440000000006</v>
      </c>
      <c r="E76" s="73"/>
    </row>
    <row r="77" spans="1:9" ht="30.75" customHeight="1" x14ac:dyDescent="0.25"/>
    <row r="78" spans="1:9" ht="30.75" customHeight="1" x14ac:dyDescent="0.25"/>
    <row r="79" spans="1:9" ht="30.75" customHeight="1" x14ac:dyDescent="0.25"/>
    <row r="80" spans="1:9" ht="30.75" customHeight="1" x14ac:dyDescent="0.3">
      <c r="A80" s="10" t="s">
        <v>3</v>
      </c>
      <c r="B80" s="8" t="s">
        <v>10</v>
      </c>
      <c r="C80" s="9"/>
      <c r="D80" s="7"/>
      <c r="E80" s="22"/>
    </row>
    <row r="81" spans="1:9" ht="30.75" customHeight="1" x14ac:dyDescent="0.25">
      <c r="A81" s="16">
        <v>44195.9</v>
      </c>
      <c r="B81" s="1" t="s">
        <v>11</v>
      </c>
      <c r="C81" s="7"/>
      <c r="D81" s="7"/>
      <c r="E81" s="22"/>
    </row>
    <row r="82" spans="1:9" ht="30.75" customHeight="1" x14ac:dyDescent="0.25">
      <c r="A82" s="127">
        <v>7292.33</v>
      </c>
      <c r="B82" s="1" t="s">
        <v>12</v>
      </c>
      <c r="C82" s="7"/>
      <c r="D82" s="7"/>
      <c r="E82" s="22"/>
    </row>
    <row r="83" spans="1:9" ht="30.75" customHeight="1" x14ac:dyDescent="0.25">
      <c r="A83" s="16">
        <v>6385.51</v>
      </c>
      <c r="B83" s="1" t="s">
        <v>13</v>
      </c>
      <c r="C83" s="7"/>
      <c r="D83" s="7"/>
      <c r="E83" s="22"/>
    </row>
    <row r="84" spans="1:9" ht="30.75" customHeight="1" x14ac:dyDescent="0.3">
      <c r="A84" s="46">
        <f>SUM(A81:A83)</f>
        <v>57873.740000000005</v>
      </c>
      <c r="B84" s="47" t="s">
        <v>56</v>
      </c>
      <c r="C84" s="48"/>
      <c r="D84" s="48"/>
      <c r="E84" s="49"/>
    </row>
    <row r="85" spans="1:9" ht="30.75" customHeight="1" x14ac:dyDescent="0.25"/>
    <row r="86" spans="1:9" ht="30.75" customHeight="1" x14ac:dyDescent="0.25">
      <c r="F86" s="75"/>
      <c r="G86" s="75"/>
      <c r="H86" s="75"/>
      <c r="I86" s="75"/>
    </row>
    <row r="87" spans="1:9" ht="30.75" customHeight="1" x14ac:dyDescent="0.25"/>
    <row r="88" spans="1:9" ht="30.75" customHeight="1" x14ac:dyDescent="0.25">
      <c r="A88" s="11" t="s">
        <v>17</v>
      </c>
      <c r="B88" s="11"/>
      <c r="F88" s="79"/>
      <c r="G88" s="79"/>
      <c r="H88" s="79"/>
      <c r="I88" s="79"/>
    </row>
    <row r="89" spans="1:9" ht="30.75" customHeight="1" x14ac:dyDescent="0.25">
      <c r="A89" s="11" t="s">
        <v>19</v>
      </c>
      <c r="B89" s="11"/>
    </row>
    <row r="90" spans="1:9" s="75" customFormat="1" ht="30.75" customHeight="1" x14ac:dyDescent="0.25">
      <c r="A90" s="11" t="s">
        <v>18</v>
      </c>
      <c r="B90" s="11"/>
      <c r="C90"/>
      <c r="D90"/>
      <c r="E90" s="23"/>
      <c r="F90" s="80"/>
      <c r="G90" s="80"/>
      <c r="H90" s="80"/>
      <c r="I90" s="80"/>
    </row>
    <row r="91" spans="1:9" ht="30.75" customHeight="1" x14ac:dyDescent="0.25">
      <c r="F91" s="45"/>
      <c r="G91" s="45"/>
      <c r="H91" s="45"/>
      <c r="I91" s="45"/>
    </row>
    <row r="92" spans="1:9" s="79" customFormat="1" ht="30.75" customHeight="1" x14ac:dyDescent="0.25">
      <c r="A92"/>
      <c r="B92"/>
      <c r="C92"/>
      <c r="D92"/>
      <c r="E92" s="24" t="s">
        <v>57</v>
      </c>
      <c r="F92"/>
      <c r="G92"/>
      <c r="H92"/>
      <c r="I92"/>
    </row>
    <row r="93" spans="1:9" ht="30.75" customHeight="1" x14ac:dyDescent="0.25"/>
    <row r="94" spans="1:9" s="80" customFormat="1" ht="30.75" customHeight="1" x14ac:dyDescent="0.25">
      <c r="A94"/>
      <c r="B94"/>
      <c r="C94"/>
      <c r="D94"/>
      <c r="E94" s="23"/>
      <c r="F94"/>
      <c r="G94"/>
      <c r="H94"/>
      <c r="I94"/>
    </row>
    <row r="95" spans="1:9" s="45" customFormat="1" ht="26.45" customHeight="1" x14ac:dyDescent="0.25">
      <c r="A95"/>
      <c r="B95"/>
      <c r="C95"/>
      <c r="D95"/>
      <c r="E95" s="23"/>
      <c r="F95"/>
      <c r="G95"/>
      <c r="H95"/>
      <c r="I95"/>
    </row>
    <row r="99" spans="1:9" x14ac:dyDescent="0.25">
      <c r="F99" s="45"/>
      <c r="G99" s="45"/>
      <c r="H99" s="45"/>
      <c r="I99" s="45"/>
    </row>
    <row r="100" spans="1:9" ht="27" customHeight="1" x14ac:dyDescent="0.25"/>
    <row r="101" spans="1:9" ht="27" customHeight="1" x14ac:dyDescent="0.25"/>
    <row r="102" spans="1:9" ht="28.15" customHeight="1" x14ac:dyDescent="0.25"/>
    <row r="103" spans="1:9" s="45" customFormat="1" ht="22.15" customHeight="1" x14ac:dyDescent="0.25">
      <c r="A103"/>
      <c r="B103"/>
      <c r="C103"/>
      <c r="D103"/>
      <c r="E103" s="23"/>
      <c r="F103"/>
      <c r="G103"/>
      <c r="H103"/>
      <c r="I10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2024-02-19T10:11:02Z</dcterms:created>
  <dcterms:modified xsi:type="dcterms:W3CDTF">2025-11-11T09:02:29Z</dcterms:modified>
</cp:coreProperties>
</file>