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Utrošak sredstava 2025\"/>
    </mc:Choice>
  </mc:AlternateContent>
  <bookViews>
    <workbookView xWindow="0" yWindow="0" windowWidth="23040" windowHeight="8940"/>
  </bookViews>
  <sheets>
    <sheet name="veljač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" i="1" l="1"/>
  <c r="D46" i="1"/>
  <c r="D21" i="1"/>
  <c r="D12" i="1"/>
  <c r="D9" i="1"/>
  <c r="D31" i="1" l="1"/>
  <c r="D43" i="1" l="1"/>
  <c r="D23" i="1"/>
  <c r="D27" i="1"/>
</calcChain>
</file>

<file path=xl/sharedStrings.xml><?xml version="1.0" encoding="utf-8"?>
<sst xmlns="http://schemas.openxmlformats.org/spreadsheetml/2006/main" count="97" uniqueCount="54">
  <si>
    <t>NAZIV PRIMTELJA</t>
  </si>
  <si>
    <t>OIB PRIMATELJA</t>
  </si>
  <si>
    <t>SJEDIŠTE PRIMATELJA</t>
  </si>
  <si>
    <t>NAČIN OBJAVE ISPLAĆENOG IZNOSA</t>
  </si>
  <si>
    <t>VRSTA RASHODA I IZDATAKA</t>
  </si>
  <si>
    <t>ZAGREB</t>
  </si>
  <si>
    <t>GOSPIĆ</t>
  </si>
  <si>
    <t xml:space="preserve">UKUPNO </t>
  </si>
  <si>
    <t>3431 Bankarske usluge i usluge platnog prometa</t>
  </si>
  <si>
    <t>3234  Komunalne usluge</t>
  </si>
  <si>
    <t>VRSTA RASHODA I IZDATKA</t>
  </si>
  <si>
    <t>3111 Bruto plaće za redovan rad (ukupni iznos bez bolovanja na teret HZZO)</t>
  </si>
  <si>
    <t>3132 Doprinosi na plaće</t>
  </si>
  <si>
    <t>3212 Naknade za prijevoz</t>
  </si>
  <si>
    <t>KOMUNALAC D.O.O.</t>
  </si>
  <si>
    <t>KORENICA</t>
  </si>
  <si>
    <t>UKUPNO</t>
  </si>
  <si>
    <t>OSNOVNA ŠKOLA PLITVIČKA JEZERA</t>
  </si>
  <si>
    <t>OIB: 81497267075</t>
  </si>
  <si>
    <t>MUKINJE 30, 53 231 PLITVIČKA JEZERA</t>
  </si>
  <si>
    <t>FINANCIJSKA AGENCIJA</t>
  </si>
  <si>
    <t>KSU D.O.O.</t>
  </si>
  <si>
    <t>Zagreb</t>
  </si>
  <si>
    <t>VELIKA GORICA</t>
  </si>
  <si>
    <t>HRVATSKI TELEKOM D.D.</t>
  </si>
  <si>
    <t>HEP-OPSKRBA D.O.O.</t>
  </si>
  <si>
    <t>3231 Usluge telefona, pošte i prijevoza</t>
  </si>
  <si>
    <t xml:space="preserve">3223 Energija </t>
  </si>
  <si>
    <t>3238 Računalne usluge</t>
  </si>
  <si>
    <t>OGULIN</t>
  </si>
  <si>
    <t>PALNET, OBRT ZA INFORMACIJSKE TEHNOLOGIJE</t>
  </si>
  <si>
    <t>DOKUMENTIT D.O.O.</t>
  </si>
  <si>
    <t>UDRUGA LANAC KRETANJA</t>
  </si>
  <si>
    <t>CS DATA</t>
  </si>
  <si>
    <t>3232 Usluge tekućeg i investicijskog održavanja</t>
  </si>
  <si>
    <t>M.I.DRUŠTVO ZA PROIZVODNJU, TRGOVINU I USLUGE D.O.O.</t>
  </si>
  <si>
    <t>LIČKE VODE D.O.O.</t>
  </si>
  <si>
    <t>UKUPNO ZA SVIBANJ 2025.</t>
  </si>
  <si>
    <t>3234 Komunalne usluge</t>
  </si>
  <si>
    <t>RAKITJE</t>
  </si>
  <si>
    <t>DM-BM D.O.O</t>
  </si>
  <si>
    <t>DREŽNIK GRAD</t>
  </si>
  <si>
    <t>2322 Materijal i dijelovi</t>
  </si>
  <si>
    <t>INFORMACIJE O TROŠENJU SREDSTAVA ZA LIPANJ 2025.G</t>
  </si>
  <si>
    <t>UKUPNO ZA LIPANJ 2025.</t>
  </si>
  <si>
    <t>LAPIS LIKA</t>
  </si>
  <si>
    <t>3231 Usluge tekućeg i investicijskog održavanja</t>
  </si>
  <si>
    <t>MRVICA M</t>
  </si>
  <si>
    <t>Sitni inventar i auto gume</t>
  </si>
  <si>
    <t>KAMERO D.O.O</t>
  </si>
  <si>
    <t>HEP-ELEKTRA</t>
  </si>
  <si>
    <t>M.GRIVIČIĆ</t>
  </si>
  <si>
    <t>Intelektualne i osobne usluge</t>
  </si>
  <si>
    <t>PLITVIČKA JEZERA,15.09.2025.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</si>
</sst>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/>
    <xf numFmtId="0" fontId="2" fillId="0" borderId="1" xfId="0" applyFont="1" applyBorder="1"/>
    <xf numFmtId="0" fontId="2" fillId="0" borderId="7" xfId="0" applyFont="1" applyBorder="1"/>
    <xf numFmtId="0" fontId="2" fillId="0" borderId="3" xfId="0" applyFont="1" applyBorder="1" applyAlignment="1">
      <alignment wrapText="1"/>
    </xf>
    <xf numFmtId="0" fontId="5" fillId="0" borderId="0" xfId="0" applyFo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4" fontId="0" fillId="0" borderId="3" xfId="0" applyNumberFormat="1" applyBorder="1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0" xfId="0" applyFont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/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1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 applyAlignment="1">
      <alignment wrapText="1"/>
    </xf>
    <xf numFmtId="0" fontId="0" fillId="2" borderId="0" xfId="0" applyFill="1" applyBorder="1"/>
    <xf numFmtId="0" fontId="4" fillId="3" borderId="6" xfId="0" applyFont="1" applyFill="1" applyBorder="1"/>
    <xf numFmtId="0" fontId="0" fillId="3" borderId="6" xfId="0" applyFill="1" applyBorder="1"/>
    <xf numFmtId="4" fontId="1" fillId="3" borderId="2" xfId="0" applyNumberFormat="1" applyFont="1" applyFill="1" applyBorder="1"/>
    <xf numFmtId="0" fontId="0" fillId="3" borderId="0" xfId="0" applyFill="1"/>
    <xf numFmtId="4" fontId="1" fillId="3" borderId="4" xfId="0" applyNumberFormat="1" applyFont="1" applyFill="1" applyBorder="1"/>
    <xf numFmtId="0" fontId="2" fillId="3" borderId="1" xfId="0" applyFont="1" applyFill="1" applyBorder="1"/>
    <xf numFmtId="0" fontId="0" fillId="3" borderId="7" xfId="0" applyFill="1" applyBorder="1"/>
    <xf numFmtId="0" fontId="0" fillId="3" borderId="4" xfId="0" applyFill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7" fillId="4" borderId="0" xfId="1"/>
    <xf numFmtId="0" fontId="7" fillId="4" borderId="1" xfId="1" applyBorder="1" applyAlignment="1">
      <alignment wrapText="1"/>
    </xf>
    <xf numFmtId="0" fontId="3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0" fontId="0" fillId="5" borderId="0" xfId="0" applyFill="1" applyBorder="1"/>
    <xf numFmtId="0" fontId="0" fillId="5" borderId="0" xfId="0" applyFill="1"/>
    <xf numFmtId="0" fontId="0" fillId="5" borderId="0" xfId="0" applyFont="1" applyFill="1"/>
    <xf numFmtId="0" fontId="0" fillId="5" borderId="1" xfId="0" applyFont="1" applyFill="1" applyBorder="1" applyAlignment="1">
      <alignment wrapText="1"/>
    </xf>
    <xf numFmtId="0" fontId="0" fillId="5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4" borderId="4" xfId="1" applyFont="1" applyBorder="1"/>
    <xf numFmtId="0" fontId="7" fillId="4" borderId="1" xfId="1" applyBorder="1"/>
    <xf numFmtId="0" fontId="7" fillId="4" borderId="1" xfId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2" fillId="3" borderId="8" xfId="0" applyFont="1" applyFill="1" applyBorder="1"/>
    <xf numFmtId="0" fontId="0" fillId="3" borderId="2" xfId="0" applyFill="1" applyBorder="1" applyAlignment="1">
      <alignment wrapText="1"/>
    </xf>
    <xf numFmtId="0" fontId="0" fillId="0" borderId="1" xfId="0" applyFont="1" applyBorder="1"/>
    <xf numFmtId="0" fontId="0" fillId="6" borderId="0" xfId="0" applyFont="1" applyFill="1"/>
    <xf numFmtId="0" fontId="1" fillId="6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0" xfId="0" applyFont="1" applyFill="1"/>
    <xf numFmtId="0" fontId="8" fillId="5" borderId="4" xfId="1" applyFont="1" applyFill="1" applyBorder="1"/>
    <xf numFmtId="0" fontId="9" fillId="5" borderId="1" xfId="1" applyFont="1" applyFill="1" applyBorder="1"/>
    <xf numFmtId="0" fontId="9" fillId="5" borderId="1" xfId="1" applyFont="1" applyFill="1" applyBorder="1" applyAlignment="1">
      <alignment wrapText="1"/>
    </xf>
    <xf numFmtId="0" fontId="9" fillId="5" borderId="6" xfId="1" applyFont="1" applyFill="1" applyBorder="1"/>
    <xf numFmtId="0" fontId="1" fillId="5" borderId="2" xfId="0" applyFont="1" applyFill="1" applyBorder="1" applyAlignment="1">
      <alignment wrapText="1"/>
    </xf>
    <xf numFmtId="0" fontId="0" fillId="5" borderId="2" xfId="0" applyFill="1" applyBorder="1" applyAlignment="1">
      <alignment horizontal="center"/>
    </xf>
    <xf numFmtId="0" fontId="1" fillId="5" borderId="2" xfId="0" applyFont="1" applyFill="1" applyBorder="1"/>
    <xf numFmtId="0" fontId="0" fillId="0" borderId="1" xfId="0" applyFont="1" applyBorder="1" applyAlignment="1">
      <alignment horizontal="right" wrapText="1"/>
    </xf>
    <xf numFmtId="0" fontId="0" fillId="2" borderId="8" xfId="0" applyFont="1" applyFill="1" applyBorder="1"/>
    <xf numFmtId="0" fontId="0" fillId="2" borderId="6" xfId="0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wrapText="1"/>
    </xf>
  </cellXfs>
  <cellStyles count="2">
    <cellStyle name="20% - Isticanje1" xfId="1" builtinId="3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3"/>
  <sheetViews>
    <sheetView tabSelected="1" zoomScale="85" zoomScaleNormal="85" workbookViewId="0">
      <selection activeCell="C25" sqref="C25"/>
    </sheetView>
  </sheetViews>
  <sheetFormatPr defaultRowHeight="15" x14ac:dyDescent="0.25"/>
  <cols>
    <col min="1" max="1" width="27.7109375" customWidth="1"/>
    <col min="2" max="2" width="19" customWidth="1"/>
    <col min="3" max="3" width="21.85546875" customWidth="1"/>
    <col min="4" max="4" width="14.85546875" customWidth="1"/>
    <col min="5" max="5" width="25.85546875" style="23" customWidth="1"/>
    <col min="6" max="6" width="8.85546875" hidden="1" customWidth="1"/>
  </cols>
  <sheetData>
    <row r="2" spans="1:6" ht="18.75" x14ac:dyDescent="0.3">
      <c r="B2" s="3" t="s">
        <v>43</v>
      </c>
      <c r="C2" s="3"/>
      <c r="D2" s="3"/>
      <c r="E2" s="21"/>
    </row>
    <row r="3" spans="1:6" x14ac:dyDescent="0.25">
      <c r="A3" s="1"/>
      <c r="B3" s="1"/>
      <c r="C3" s="1"/>
      <c r="D3" s="1"/>
      <c r="E3" s="2"/>
      <c r="F3" s="1"/>
    </row>
    <row r="4" spans="1:6" ht="4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1"/>
    </row>
    <row r="5" spans="1:6" ht="33" customHeight="1" x14ac:dyDescent="0.25">
      <c r="A5" s="15" t="s">
        <v>33</v>
      </c>
      <c r="B5" s="52">
        <v>7928109478</v>
      </c>
      <c r="C5" s="51" t="s">
        <v>23</v>
      </c>
      <c r="D5" s="15">
        <v>30</v>
      </c>
      <c r="E5" s="2" t="s">
        <v>28</v>
      </c>
      <c r="F5" s="1"/>
    </row>
    <row r="6" spans="1:6" s="30" customFormat="1" ht="37.9" customHeight="1" x14ac:dyDescent="0.25">
      <c r="A6" s="15" t="s">
        <v>32</v>
      </c>
      <c r="B6" s="52">
        <v>56575768790</v>
      </c>
      <c r="C6" s="51" t="s">
        <v>5</v>
      </c>
      <c r="D6" s="15">
        <v>99.56</v>
      </c>
      <c r="E6" s="2" t="s">
        <v>28</v>
      </c>
      <c r="F6" s="29"/>
    </row>
    <row r="7" spans="1:6" ht="37.9" customHeight="1" x14ac:dyDescent="0.25">
      <c r="A7" s="15" t="s">
        <v>30</v>
      </c>
      <c r="B7" s="50">
        <v>88664032619</v>
      </c>
      <c r="C7" s="51" t="s">
        <v>29</v>
      </c>
      <c r="D7" s="88">
        <v>166</v>
      </c>
      <c r="E7" s="2" t="s">
        <v>28</v>
      </c>
      <c r="F7" s="1"/>
    </row>
    <row r="8" spans="1:6" s="30" customFormat="1" ht="37.15" customHeight="1" x14ac:dyDescent="0.25">
      <c r="A8" s="15" t="s">
        <v>31</v>
      </c>
      <c r="B8" s="52">
        <v>45392055435</v>
      </c>
      <c r="C8" s="51" t="s">
        <v>5</v>
      </c>
      <c r="D8" s="15">
        <v>159.38</v>
      </c>
      <c r="E8" s="2" t="s">
        <v>28</v>
      </c>
      <c r="F8" s="29"/>
    </row>
    <row r="9" spans="1:6" ht="37.15" customHeight="1" x14ac:dyDescent="0.25">
      <c r="A9" s="25" t="s">
        <v>7</v>
      </c>
      <c r="B9" s="26"/>
      <c r="C9" s="27"/>
      <c r="D9" s="28">
        <f>SUM(D5:D8)</f>
        <v>454.94</v>
      </c>
      <c r="E9" s="25"/>
    </row>
    <row r="10" spans="1:6" ht="37.15" customHeight="1" x14ac:dyDescent="0.25">
      <c r="A10" s="2" t="s">
        <v>24</v>
      </c>
      <c r="B10" s="6">
        <v>81793146560</v>
      </c>
      <c r="C10" s="5" t="s">
        <v>5</v>
      </c>
      <c r="D10" s="1">
        <v>109.06</v>
      </c>
      <c r="E10" s="2" t="s">
        <v>26</v>
      </c>
    </row>
    <row r="11" spans="1:6" ht="37.15" customHeight="1" x14ac:dyDescent="0.25">
      <c r="A11" s="2" t="s">
        <v>24</v>
      </c>
      <c r="B11" s="6">
        <v>81793146560</v>
      </c>
      <c r="C11" s="5" t="s">
        <v>5</v>
      </c>
      <c r="D11" s="1">
        <v>11.61</v>
      </c>
      <c r="E11" s="2" t="s">
        <v>26</v>
      </c>
    </row>
    <row r="12" spans="1:6" ht="37.15" customHeight="1" x14ac:dyDescent="0.25">
      <c r="A12" s="25" t="s">
        <v>7</v>
      </c>
      <c r="B12" s="26"/>
      <c r="C12" s="27"/>
      <c r="D12" s="29">
        <f>SUM(D10:D11)</f>
        <v>120.67</v>
      </c>
      <c r="E12" s="25"/>
    </row>
    <row r="13" spans="1:6" ht="37.15" customHeight="1" x14ac:dyDescent="0.25">
      <c r="A13" s="62" t="s">
        <v>36</v>
      </c>
      <c r="B13" s="5">
        <v>90077579259</v>
      </c>
      <c r="C13" s="63" t="s">
        <v>6</v>
      </c>
      <c r="D13" s="64">
        <v>2.85</v>
      </c>
      <c r="E13" s="12" t="s">
        <v>9</v>
      </c>
    </row>
    <row r="14" spans="1:6" ht="37.15" customHeight="1" x14ac:dyDescent="0.25">
      <c r="A14" s="62" t="s">
        <v>36</v>
      </c>
      <c r="B14" s="5">
        <v>90077579259</v>
      </c>
      <c r="C14" s="63" t="s">
        <v>6</v>
      </c>
      <c r="D14" s="64">
        <v>2.85</v>
      </c>
      <c r="E14" s="2" t="s">
        <v>9</v>
      </c>
    </row>
    <row r="15" spans="1:6" ht="37.15" customHeight="1" x14ac:dyDescent="0.25">
      <c r="A15" s="62" t="s">
        <v>36</v>
      </c>
      <c r="B15" s="5">
        <v>90077579259</v>
      </c>
      <c r="C15" s="63" t="s">
        <v>6</v>
      </c>
      <c r="D15" s="64">
        <v>2.85</v>
      </c>
      <c r="E15" s="2" t="s">
        <v>9</v>
      </c>
    </row>
    <row r="16" spans="1:6" ht="37.15" customHeight="1" x14ac:dyDescent="0.25">
      <c r="A16" s="62" t="s">
        <v>36</v>
      </c>
      <c r="B16" s="5">
        <v>90077579259</v>
      </c>
      <c r="C16" s="63" t="s">
        <v>6</v>
      </c>
      <c r="D16" s="64">
        <v>2.85</v>
      </c>
      <c r="E16" s="2" t="s">
        <v>38</v>
      </c>
    </row>
    <row r="17" spans="1:6" s="35" customFormat="1" ht="36" customHeight="1" x14ac:dyDescent="0.25">
      <c r="A17" s="62" t="s">
        <v>36</v>
      </c>
      <c r="B17" s="5">
        <v>90077579259</v>
      </c>
      <c r="C17" s="63" t="s">
        <v>6</v>
      </c>
      <c r="D17" s="64">
        <v>8.64</v>
      </c>
      <c r="E17" s="2" t="s">
        <v>38</v>
      </c>
      <c r="F17" s="34"/>
    </row>
    <row r="18" spans="1:6" ht="40.9" customHeight="1" x14ac:dyDescent="0.25">
      <c r="A18" s="1" t="s">
        <v>14</v>
      </c>
      <c r="B18" s="6">
        <v>35080102633</v>
      </c>
      <c r="C18" s="5" t="s">
        <v>15</v>
      </c>
      <c r="D18" s="64">
        <v>31.67</v>
      </c>
      <c r="E18" s="2" t="s">
        <v>9</v>
      </c>
      <c r="F18" s="1"/>
    </row>
    <row r="19" spans="1:6" ht="40.9" customHeight="1" x14ac:dyDescent="0.25">
      <c r="A19" s="1" t="s">
        <v>14</v>
      </c>
      <c r="B19" s="6">
        <v>35080102633</v>
      </c>
      <c r="C19" s="63" t="s">
        <v>15</v>
      </c>
      <c r="D19" s="64">
        <v>25.2</v>
      </c>
      <c r="E19" s="2" t="s">
        <v>9</v>
      </c>
      <c r="F19" s="1"/>
    </row>
    <row r="20" spans="1:6" ht="40.9" customHeight="1" x14ac:dyDescent="0.25">
      <c r="A20" s="1" t="s">
        <v>14</v>
      </c>
      <c r="B20" s="6">
        <v>35080102633</v>
      </c>
      <c r="C20" s="63" t="s">
        <v>15</v>
      </c>
      <c r="D20" s="64">
        <v>11.51</v>
      </c>
      <c r="E20" s="2" t="s">
        <v>9</v>
      </c>
      <c r="F20" s="1"/>
    </row>
    <row r="21" spans="1:6" s="35" customFormat="1" ht="40.9" customHeight="1" x14ac:dyDescent="0.25">
      <c r="A21" s="29" t="s">
        <v>7</v>
      </c>
      <c r="B21" s="31"/>
      <c r="C21" s="32"/>
      <c r="D21" s="28">
        <f>SUM(D13:D20)</f>
        <v>88.42</v>
      </c>
      <c r="E21" s="33"/>
      <c r="F21" s="34"/>
    </row>
    <row r="22" spans="1:6" ht="40.9" customHeight="1" x14ac:dyDescent="0.25">
      <c r="A22" s="2" t="s">
        <v>20</v>
      </c>
      <c r="B22" s="6">
        <v>85821130368</v>
      </c>
      <c r="C22" s="5" t="s">
        <v>5</v>
      </c>
      <c r="D22" s="1">
        <v>1.66</v>
      </c>
      <c r="E22" s="2" t="s">
        <v>8</v>
      </c>
    </row>
    <row r="23" spans="1:6" s="35" customFormat="1" ht="34.15" customHeight="1" x14ac:dyDescent="0.25">
      <c r="A23" s="25" t="s">
        <v>7</v>
      </c>
      <c r="B23" s="31"/>
      <c r="C23" s="32"/>
      <c r="D23" s="29">
        <f>SUM(D22:D22)</f>
        <v>1.66</v>
      </c>
      <c r="E23" s="33"/>
      <c r="F23" s="34"/>
    </row>
    <row r="24" spans="1:6" s="58" customFormat="1" ht="34.15" customHeight="1" x14ac:dyDescent="0.25">
      <c r="A24" s="65" t="s">
        <v>21</v>
      </c>
      <c r="B24" s="6">
        <v>34976993601</v>
      </c>
      <c r="C24" s="5" t="s">
        <v>23</v>
      </c>
      <c r="D24" s="66">
        <v>87.93</v>
      </c>
      <c r="E24" s="2" t="s">
        <v>34</v>
      </c>
      <c r="F24" s="57"/>
    </row>
    <row r="25" spans="1:6" s="58" customFormat="1" ht="34.15" customHeight="1" x14ac:dyDescent="0.25">
      <c r="A25" s="65" t="s">
        <v>45</v>
      </c>
      <c r="B25" s="6">
        <v>60217800508</v>
      </c>
      <c r="C25" s="5" t="s">
        <v>6</v>
      </c>
      <c r="D25" s="66">
        <v>117.8</v>
      </c>
      <c r="E25" s="2" t="s">
        <v>46</v>
      </c>
      <c r="F25" s="57"/>
    </row>
    <row r="26" spans="1:6" s="17" customFormat="1" ht="36.6" customHeight="1" x14ac:dyDescent="0.25">
      <c r="A26" s="65" t="s">
        <v>35</v>
      </c>
      <c r="B26" s="5">
        <v>28674433096</v>
      </c>
      <c r="C26" s="67" t="s">
        <v>6</v>
      </c>
      <c r="D26" s="66">
        <v>75</v>
      </c>
      <c r="E26" s="2" t="s">
        <v>34</v>
      </c>
      <c r="F26" s="20"/>
    </row>
    <row r="27" spans="1:6" s="35" customFormat="1" ht="36.6" customHeight="1" x14ac:dyDescent="0.25">
      <c r="A27" s="25" t="s">
        <v>7</v>
      </c>
      <c r="B27" s="31"/>
      <c r="C27" s="32"/>
      <c r="D27" s="29">
        <f>SUM(D24:D26)</f>
        <v>280.73</v>
      </c>
      <c r="E27" s="33"/>
      <c r="F27" s="41"/>
    </row>
    <row r="28" spans="1:6" ht="0.6" customHeight="1" x14ac:dyDescent="0.25">
      <c r="A28" s="85" t="s">
        <v>49</v>
      </c>
      <c r="B28" s="55">
        <v>44473726328</v>
      </c>
      <c r="C28" s="86" t="s">
        <v>29</v>
      </c>
      <c r="D28" s="87">
        <v>32.799999999999997</v>
      </c>
      <c r="E28" s="56" t="s">
        <v>27</v>
      </c>
    </row>
    <row r="29" spans="1:6" hidden="1" x14ac:dyDescent="0.25">
      <c r="A29" s="85" t="s">
        <v>50</v>
      </c>
      <c r="B29" s="55"/>
      <c r="C29" s="86"/>
      <c r="D29" s="87">
        <v>29.76</v>
      </c>
      <c r="E29" s="56" t="s">
        <v>27</v>
      </c>
    </row>
    <row r="30" spans="1:6" hidden="1" x14ac:dyDescent="0.25">
      <c r="A30" s="14" t="s">
        <v>25</v>
      </c>
      <c r="B30" s="13">
        <v>63073332379</v>
      </c>
      <c r="C30" s="18" t="s">
        <v>22</v>
      </c>
      <c r="D30" s="19">
        <v>249.05</v>
      </c>
      <c r="E30" s="12" t="s">
        <v>27</v>
      </c>
    </row>
    <row r="31" spans="1:6" hidden="1" x14ac:dyDescent="0.25">
      <c r="A31" s="36" t="s">
        <v>16</v>
      </c>
      <c r="B31" s="37"/>
      <c r="C31" s="38"/>
      <c r="D31" s="39">
        <f>SUM(D28:D30)</f>
        <v>311.61</v>
      </c>
      <c r="E31" s="40"/>
    </row>
    <row r="32" spans="1:6" hidden="1" x14ac:dyDescent="0.25">
      <c r="A32" s="1"/>
      <c r="B32" s="1"/>
      <c r="C32" s="1"/>
      <c r="D32" s="1"/>
      <c r="E32" s="2"/>
    </row>
    <row r="33" spans="1:9" hidden="1" x14ac:dyDescent="0.25">
      <c r="A33" s="1"/>
      <c r="B33" s="1"/>
      <c r="C33" s="1"/>
      <c r="D33" s="1"/>
      <c r="E33" s="2"/>
    </row>
    <row r="34" spans="1:9" hidden="1" x14ac:dyDescent="0.25">
      <c r="A34" s="1"/>
      <c r="B34" s="1"/>
      <c r="C34" s="1"/>
      <c r="D34" s="1"/>
      <c r="E34" s="2"/>
    </row>
    <row r="35" spans="1:9" hidden="1" x14ac:dyDescent="0.25">
      <c r="A35" s="1"/>
      <c r="B35" s="1"/>
      <c r="C35" s="1"/>
      <c r="D35" s="1"/>
      <c r="E35" s="2"/>
    </row>
    <row r="36" spans="1:9" hidden="1" x14ac:dyDescent="0.25">
      <c r="A36" s="1"/>
      <c r="B36" s="1"/>
      <c r="C36" s="1"/>
      <c r="D36" s="1"/>
      <c r="E36" s="2"/>
    </row>
    <row r="37" spans="1:9" hidden="1" x14ac:dyDescent="0.25">
      <c r="A37" s="1"/>
      <c r="B37" s="1"/>
      <c r="C37" s="1"/>
      <c r="D37" s="1"/>
      <c r="E37" s="2"/>
    </row>
    <row r="38" spans="1:9" hidden="1" x14ac:dyDescent="0.25">
      <c r="A38" s="1"/>
      <c r="B38" s="1"/>
      <c r="C38" s="1"/>
      <c r="D38" s="1"/>
      <c r="E38" s="2"/>
    </row>
    <row r="39" spans="1:9" hidden="1" x14ac:dyDescent="0.25">
      <c r="A39" s="1"/>
      <c r="B39" s="1"/>
      <c r="C39" s="1"/>
      <c r="D39" s="1"/>
      <c r="E39" s="2"/>
    </row>
    <row r="40" spans="1:9" s="84" customFormat="1" ht="33.75" customHeight="1" x14ac:dyDescent="0.25">
      <c r="A40" s="81" t="s">
        <v>47</v>
      </c>
      <c r="B40" s="71">
        <v>52876285874</v>
      </c>
      <c r="C40" s="71" t="s">
        <v>39</v>
      </c>
      <c r="D40" s="82">
        <v>59.6</v>
      </c>
      <c r="E40" s="83" t="s">
        <v>48</v>
      </c>
      <c r="F40" s="59"/>
      <c r="G40" s="59"/>
      <c r="H40" s="59"/>
      <c r="I40" s="59"/>
    </row>
    <row r="41" spans="1:9" s="53" customFormat="1" ht="33.75" customHeight="1" x14ac:dyDescent="0.25">
      <c r="A41" s="68" t="s">
        <v>16</v>
      </c>
      <c r="B41" s="70"/>
      <c r="C41" s="70"/>
      <c r="D41" s="69">
        <v>59.6</v>
      </c>
      <c r="E41" s="54"/>
      <c r="F41"/>
      <c r="G41"/>
      <c r="H41"/>
      <c r="I41"/>
    </row>
    <row r="42" spans="1:9" ht="30.75" customHeight="1" x14ac:dyDescent="0.25">
      <c r="A42" s="74" t="s">
        <v>40</v>
      </c>
      <c r="B42" s="66">
        <v>90437801707</v>
      </c>
      <c r="C42" s="66" t="s">
        <v>41</v>
      </c>
      <c r="D42" s="1">
        <v>60</v>
      </c>
      <c r="E42" s="2" t="s">
        <v>42</v>
      </c>
    </row>
    <row r="43" spans="1:9" ht="30.75" customHeight="1" x14ac:dyDescent="0.25">
      <c r="A43" s="76" t="s">
        <v>16</v>
      </c>
      <c r="B43" s="77"/>
      <c r="C43" s="77"/>
      <c r="D43" s="77">
        <f>SUM(D42:D42)</f>
        <v>60</v>
      </c>
      <c r="E43" s="78"/>
    </row>
    <row r="44" spans="1:9" s="59" customFormat="1" ht="30.75" customHeight="1" x14ac:dyDescent="0.25">
      <c r="A44" s="61" t="s">
        <v>51</v>
      </c>
      <c r="B44" s="61">
        <v>83157898336</v>
      </c>
      <c r="C44" s="61" t="s">
        <v>6</v>
      </c>
      <c r="D44" s="61">
        <v>76.33</v>
      </c>
      <c r="E44" s="60" t="s">
        <v>52</v>
      </c>
      <c r="F44"/>
      <c r="G44"/>
      <c r="H44"/>
      <c r="I44"/>
    </row>
    <row r="45" spans="1:9" s="59" customFormat="1" ht="30.75" customHeight="1" x14ac:dyDescent="0.25">
      <c r="A45" s="89" t="s">
        <v>16</v>
      </c>
      <c r="B45" s="90"/>
      <c r="C45" s="90"/>
      <c r="D45" s="91">
        <v>76.33</v>
      </c>
      <c r="E45" s="92"/>
      <c r="F45"/>
      <c r="G45"/>
      <c r="H45"/>
      <c r="I45"/>
    </row>
    <row r="46" spans="1:9" ht="30.75" customHeight="1" x14ac:dyDescent="0.3">
      <c r="A46" s="72" t="s">
        <v>44</v>
      </c>
      <c r="B46" s="42"/>
      <c r="C46" s="43">
        <v>0</v>
      </c>
      <c r="D46" s="44">
        <f>SUM(D9,D12,D21,D23,D27,D41,D43,D45)</f>
        <v>1142.3499999999999</v>
      </c>
      <c r="E46" s="73"/>
    </row>
    <row r="47" spans="1:9" ht="30.75" customHeight="1" x14ac:dyDescent="0.25"/>
    <row r="48" spans="1:9" ht="30.75" customHeight="1" x14ac:dyDescent="0.25"/>
    <row r="49" spans="1:9" ht="30.75" customHeight="1" x14ac:dyDescent="0.25"/>
    <row r="50" spans="1:9" ht="30.75" customHeight="1" x14ac:dyDescent="0.3">
      <c r="A50" s="10" t="s">
        <v>3</v>
      </c>
      <c r="B50" s="8" t="s">
        <v>10</v>
      </c>
      <c r="C50" s="9"/>
      <c r="D50" s="7"/>
      <c r="E50" s="22"/>
    </row>
    <row r="51" spans="1:9" ht="30.75" customHeight="1" x14ac:dyDescent="0.25">
      <c r="A51" s="16">
        <v>41527.19</v>
      </c>
      <c r="B51" s="1" t="s">
        <v>11</v>
      </c>
      <c r="C51" s="7"/>
      <c r="D51" s="7"/>
      <c r="E51" s="22"/>
    </row>
    <row r="52" spans="1:9" ht="30.75" customHeight="1" x14ac:dyDescent="0.25">
      <c r="A52" s="16">
        <v>6851.98</v>
      </c>
      <c r="B52" s="1" t="s">
        <v>12</v>
      </c>
      <c r="C52" s="7"/>
      <c r="D52" s="7"/>
      <c r="E52" s="22"/>
    </row>
    <row r="53" spans="1:9" ht="30.75" customHeight="1" x14ac:dyDescent="0.25">
      <c r="A53" s="16">
        <v>558.51</v>
      </c>
      <c r="B53" s="1" t="s">
        <v>13</v>
      </c>
      <c r="C53" s="7"/>
      <c r="D53" s="7"/>
      <c r="E53" s="22"/>
    </row>
    <row r="54" spans="1:9" ht="30.75" customHeight="1" x14ac:dyDescent="0.3">
      <c r="A54" s="46">
        <f>SUM(A51:A53)</f>
        <v>48937.68</v>
      </c>
      <c r="B54" s="47" t="s">
        <v>37</v>
      </c>
      <c r="C54" s="48"/>
      <c r="D54" s="48"/>
      <c r="E54" s="49"/>
    </row>
    <row r="55" spans="1:9" ht="30.75" customHeight="1" x14ac:dyDescent="0.25"/>
    <row r="56" spans="1:9" ht="30.75" customHeight="1" x14ac:dyDescent="0.25">
      <c r="F56" s="75"/>
      <c r="G56" s="75"/>
      <c r="H56" s="75"/>
      <c r="I56" s="75"/>
    </row>
    <row r="57" spans="1:9" ht="30.75" customHeight="1" x14ac:dyDescent="0.25"/>
    <row r="58" spans="1:9" ht="30.75" customHeight="1" x14ac:dyDescent="0.25">
      <c r="A58" s="11" t="s">
        <v>17</v>
      </c>
      <c r="B58" s="11"/>
      <c r="F58" s="79"/>
      <c r="G58" s="79"/>
      <c r="H58" s="79"/>
      <c r="I58" s="79"/>
    </row>
    <row r="59" spans="1:9" ht="30.75" customHeight="1" x14ac:dyDescent="0.25">
      <c r="A59" s="11" t="s">
        <v>19</v>
      </c>
      <c r="B59" s="11"/>
    </row>
    <row r="60" spans="1:9" s="75" customFormat="1" ht="30.75" customHeight="1" x14ac:dyDescent="0.25">
      <c r="A60" s="11" t="s">
        <v>18</v>
      </c>
      <c r="B60" s="11"/>
      <c r="C60"/>
      <c r="D60"/>
      <c r="E60" s="23"/>
      <c r="F60" s="80"/>
      <c r="G60" s="80"/>
      <c r="H60" s="80"/>
      <c r="I60" s="80"/>
    </row>
    <row r="61" spans="1:9" ht="30.75" customHeight="1" x14ac:dyDescent="0.25">
      <c r="F61" s="45"/>
      <c r="G61" s="45"/>
      <c r="H61" s="45"/>
      <c r="I61" s="45"/>
    </row>
    <row r="62" spans="1:9" s="79" customFormat="1" ht="30.75" customHeight="1" x14ac:dyDescent="0.25">
      <c r="A62"/>
      <c r="B62"/>
      <c r="C62"/>
      <c r="D62"/>
      <c r="E62" s="24" t="s">
        <v>53</v>
      </c>
      <c r="F62"/>
      <c r="G62"/>
      <c r="H62"/>
      <c r="I62"/>
    </row>
    <row r="63" spans="1:9" ht="30.75" customHeight="1" x14ac:dyDescent="0.25"/>
    <row r="64" spans="1:9" s="80" customFormat="1" ht="30.75" customHeight="1" x14ac:dyDescent="0.25">
      <c r="A64"/>
      <c r="B64"/>
      <c r="C64"/>
      <c r="D64"/>
      <c r="E64" s="23"/>
      <c r="F64"/>
      <c r="G64"/>
      <c r="H64"/>
      <c r="I64"/>
    </row>
    <row r="65" spans="1:9" s="45" customFormat="1" ht="26.45" customHeight="1" x14ac:dyDescent="0.25">
      <c r="A65"/>
      <c r="B65"/>
      <c r="C65"/>
      <c r="D65"/>
      <c r="E65" s="23"/>
      <c r="F65"/>
      <c r="G65"/>
      <c r="H65"/>
      <c r="I65"/>
    </row>
    <row r="69" spans="1:9" x14ac:dyDescent="0.25">
      <c r="F69" s="45"/>
      <c r="G69" s="45"/>
      <c r="H69" s="45"/>
      <c r="I69" s="45"/>
    </row>
    <row r="70" spans="1:9" ht="27" customHeight="1" x14ac:dyDescent="0.25"/>
    <row r="71" spans="1:9" ht="27" customHeight="1" x14ac:dyDescent="0.25"/>
    <row r="72" spans="1:9" ht="28.15" customHeight="1" x14ac:dyDescent="0.25"/>
    <row r="73" spans="1:9" s="45" customFormat="1" ht="22.15" customHeight="1" x14ac:dyDescent="0.25">
      <c r="A73"/>
      <c r="B73"/>
      <c r="C73"/>
      <c r="D73"/>
      <c r="E73" s="23"/>
      <c r="F73"/>
      <c r="G73"/>
      <c r="H73"/>
      <c r="I7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2024-02-19T10:11:02Z</dcterms:created>
  <dcterms:modified xsi:type="dcterms:W3CDTF">2025-09-26T11:37:54Z</dcterms:modified>
</cp:coreProperties>
</file>