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trošak sredstava 2025\"/>
    </mc:Choice>
  </mc:AlternateContent>
  <bookViews>
    <workbookView xWindow="0" yWindow="0" windowWidth="23040" windowHeight="894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95" i="1"/>
  <c r="D90" i="1"/>
  <c r="D68" i="1"/>
  <c r="D58" i="1"/>
  <c r="D39" i="1"/>
  <c r="D28" i="1"/>
  <c r="D32" i="1"/>
  <c r="D24" i="1"/>
  <c r="D12" i="1"/>
  <c r="D60" i="1" l="1"/>
  <c r="D70" i="1" l="1"/>
</calcChain>
</file>

<file path=xl/sharedStrings.xml><?xml version="1.0" encoding="utf-8"?>
<sst xmlns="http://schemas.openxmlformats.org/spreadsheetml/2006/main" count="236" uniqueCount="80">
  <si>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</si>
  <si>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</si>
  <si>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</si>
  <si>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</si>
  <si>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</si>
  <si>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</si>
  <si>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</si>
  <si>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</si>
  <si>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</si>
  <si>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</si>
  <si>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</si>
  <si>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</si>
  <si>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</si>
  <si>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</si>
  <si>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</si>
  <si>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</si>
  <si>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</si>
  <si>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</si>
  <si>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</si>
  <si>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</si>
  <si>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</si>
  <si>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</si>
  <si>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</si>
  <si>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</si>
  <si>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</si>
  <si>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</si>
  <si>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</si>
  <si>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</si>
  <si>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</si>
  <si>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</si>
  <si>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</si>
  <si>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</si>
  <si>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JUNP PLITVIČKA JEZERA</t>
  </si>
  <si>
    <t>OGULIN</t>
  </si>
  <si>
    <t>PALNET, OBRT ZA INFORMACIJSKE TEHNOLOGIJE</t>
  </si>
  <si>
    <t>DOKUMENTIT D.O.O.</t>
  </si>
  <si>
    <t>UDRUGA LANAC KRETANJA</t>
  </si>
  <si>
    <t>CS DATA</t>
  </si>
  <si>
    <t>HP-HRVATSKA POŠTA D.D.</t>
  </si>
  <si>
    <t>3232 Usluge tekućeg i investicijskog održavanja</t>
  </si>
  <si>
    <t>M.I.DRUŠTVO ZA PROIZVODNJU, TRGOVINU I USLUGE D.O.O.</t>
  </si>
  <si>
    <t>3221 Uredski materijal i ostali materijalni rashodi</t>
  </si>
  <si>
    <t>DJELATNICI ŠKOLE</t>
  </si>
  <si>
    <t>OŠ PLITVIČKA JEZERA</t>
  </si>
  <si>
    <t>3211 Službena putovanja</t>
  </si>
  <si>
    <t>IZBOR-JANDRIĆ D.O.O</t>
  </si>
  <si>
    <t>LIČKE VODE D.O.O.</t>
  </si>
  <si>
    <t>3235 Zakupnine i najamnine</t>
  </si>
  <si>
    <t>3225 Sitni inventar i auto gume</t>
  </si>
  <si>
    <t>HVALJEN BUDI D.O.O.</t>
  </si>
  <si>
    <t>3299 Ostali nespomenuti rashodi poslovanja</t>
  </si>
  <si>
    <t>UKUPNO ZA SVIBANJ 2025.</t>
  </si>
  <si>
    <t>3234 Komunalne usluge</t>
  </si>
  <si>
    <t>m.I.DRUŠTVO ZA PROIZVODNJU, TRGOVINU I USLUGE D.O.O.</t>
  </si>
  <si>
    <t>ŠKOLSKA KNJIGA</t>
  </si>
  <si>
    <t>3222Materijal i sirovine</t>
  </si>
  <si>
    <t>3222 Materijal i sirovine</t>
  </si>
  <si>
    <t>MRVICA</t>
  </si>
  <si>
    <t>RAKITJE</t>
  </si>
  <si>
    <t xml:space="preserve">LEDO </t>
  </si>
  <si>
    <t>PARK</t>
  </si>
  <si>
    <t>DUGA RESA</t>
  </si>
  <si>
    <t>TUŠAK</t>
  </si>
  <si>
    <t>KAMERO</t>
  </si>
  <si>
    <t>PRIJEVOZNIČKI OBRT KNEŽEVIĆ</t>
  </si>
  <si>
    <t>3722 sufinanciranje cijene prijevoza učenika</t>
  </si>
  <si>
    <t>OPĆINA PLITVIČKA JEZERA</t>
  </si>
  <si>
    <t>LF TRADE D.O.O</t>
  </si>
  <si>
    <t>O.M. SUPPORT do.o.o Zagreb</t>
  </si>
  <si>
    <t>32379 ostale intelektualne djelatnosti</t>
  </si>
  <si>
    <t>DM-BM D.O.O</t>
  </si>
  <si>
    <t>DREŽNIK GRAD</t>
  </si>
  <si>
    <t>2322 Materijal i dijelovi</t>
  </si>
  <si>
    <t>NAKLADA SLAP</t>
  </si>
  <si>
    <t>JASTREBARSKO</t>
  </si>
  <si>
    <t>EURO BROD</t>
  </si>
  <si>
    <t>SLAVONSKI BROD</t>
  </si>
  <si>
    <t>INFORMACIJE O TROŠENJU SREDSTAVA ZA LIPANJ 2025.G</t>
  </si>
  <si>
    <t>UKUPNO ZA LIPANJ 2025.</t>
  </si>
  <si>
    <t>PLITVIČKA JEZERA,17.07.2025.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</si>
</sst>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1" xfId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0" xfId="0" applyFill="1" applyBorder="1"/>
    <xf numFmtId="0" fontId="0" fillId="5" borderId="0" xfId="0" applyFill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7" fillId="5" borderId="0" xfId="1" applyFont="1" applyFill="1"/>
    <xf numFmtId="0" fontId="7" fillId="5" borderId="1" xfId="1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6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0" fillId="0" borderId="9" xfId="0" applyBorder="1"/>
    <xf numFmtId="0" fontId="0" fillId="0" borderId="4" xfId="0" applyFill="1" applyBorder="1"/>
    <xf numFmtId="0" fontId="1" fillId="4" borderId="4" xfId="1" applyFont="1" applyBorder="1"/>
    <xf numFmtId="0" fontId="7" fillId="4" borderId="1" xfId="1" applyBorder="1"/>
    <xf numFmtId="0" fontId="0" fillId="0" borderId="4" xfId="0" applyBorder="1"/>
    <xf numFmtId="0" fontId="7" fillId="4" borderId="1" xfId="1" applyBorder="1" applyAlignment="1">
      <alignment horizontal="center"/>
    </xf>
    <xf numFmtId="0" fontId="7" fillId="5" borderId="4" xfId="1" applyFont="1" applyFill="1" applyBorder="1"/>
    <xf numFmtId="0" fontId="7" fillId="5" borderId="1" xfId="1" applyFont="1" applyFill="1" applyBorder="1" applyAlignment="1">
      <alignment horizontal="center"/>
    </xf>
    <xf numFmtId="0" fontId="7" fillId="5" borderId="1" xfId="1" applyFont="1" applyFill="1" applyBorder="1"/>
    <xf numFmtId="0" fontId="2" fillId="3" borderId="10" xfId="0" applyFont="1" applyFill="1" applyBorder="1"/>
    <xf numFmtId="0" fontId="0" fillId="3" borderId="2" xfId="0" applyFill="1" applyBorder="1" applyAlignment="1">
      <alignment wrapText="1"/>
    </xf>
    <xf numFmtId="0" fontId="0" fillId="0" borderId="1" xfId="0" applyFont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6" borderId="0" xfId="0" applyFont="1" applyFill="1"/>
    <xf numFmtId="0" fontId="1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10" xfId="0" applyFont="1" applyFill="1" applyBorder="1"/>
    <xf numFmtId="0" fontId="1" fillId="6" borderId="6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0" xfId="0" applyFont="1" applyFill="1"/>
    <xf numFmtId="0" fontId="0" fillId="5" borderId="4" xfId="1" applyFont="1" applyFill="1" applyBorder="1"/>
    <xf numFmtId="0" fontId="0" fillId="5" borderId="1" xfId="1" applyFont="1" applyFill="1" applyBorder="1" applyAlignment="1">
      <alignment horizontal="center"/>
    </xf>
    <xf numFmtId="0" fontId="0" fillId="5" borderId="1" xfId="1" applyFont="1" applyFill="1" applyBorder="1" applyAlignment="1">
      <alignment wrapText="1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tabSelected="1" topLeftCell="A90" zoomScale="85" zoomScaleNormal="85" workbookViewId="0">
      <selection activeCell="E116" sqref="E116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25" customWidth="1"/>
    <col min="6" max="6" width="8.85546875" hidden="1" customWidth="1"/>
  </cols>
  <sheetData>
    <row r="2" spans="1:6" ht="18.75" x14ac:dyDescent="0.3">
      <c r="B2" s="3" t="s">
        <v>77</v>
      </c>
      <c r="C2" s="3"/>
      <c r="D2" s="3"/>
      <c r="E2" s="23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25">
      <c r="A5" s="17" t="s">
        <v>37</v>
      </c>
      <c r="B5" s="54">
        <v>7928109478</v>
      </c>
      <c r="C5" s="53" t="s">
        <v>25</v>
      </c>
      <c r="D5" s="17">
        <v>30</v>
      </c>
      <c r="E5" s="2" t="s">
        <v>31</v>
      </c>
      <c r="F5" s="1"/>
    </row>
    <row r="6" spans="1:6" ht="33" customHeight="1" x14ac:dyDescent="0.25">
      <c r="A6" s="17" t="s">
        <v>36</v>
      </c>
      <c r="B6" s="54">
        <v>56575768790</v>
      </c>
      <c r="C6" s="53" t="s">
        <v>5</v>
      </c>
      <c r="D6" s="17">
        <v>99.56</v>
      </c>
      <c r="E6" s="2" t="s">
        <v>31</v>
      </c>
      <c r="F6" s="1"/>
    </row>
    <row r="7" spans="1:6" ht="33" customHeight="1" x14ac:dyDescent="0.25">
      <c r="A7" s="17" t="s">
        <v>35</v>
      </c>
      <c r="B7" s="54">
        <v>45392055435</v>
      </c>
      <c r="C7" s="53" t="s">
        <v>5</v>
      </c>
      <c r="D7" s="17">
        <v>159.38</v>
      </c>
      <c r="E7" s="2" t="s">
        <v>31</v>
      </c>
      <c r="F7" s="1"/>
    </row>
    <row r="8" spans="1:6" s="32" customFormat="1" ht="37.9" customHeight="1" x14ac:dyDescent="0.25">
      <c r="A8" s="27" t="s">
        <v>8</v>
      </c>
      <c r="B8" s="28"/>
      <c r="C8" s="29"/>
      <c r="D8" s="30">
        <v>288.94</v>
      </c>
      <c r="E8" s="27"/>
      <c r="F8" s="31"/>
    </row>
    <row r="9" spans="1:6" ht="37.15" customHeight="1" x14ac:dyDescent="0.25">
      <c r="A9" s="56" t="s">
        <v>38</v>
      </c>
      <c r="B9" s="55">
        <v>87311810356</v>
      </c>
      <c r="C9" s="55" t="s">
        <v>5</v>
      </c>
      <c r="D9">
        <v>27.79</v>
      </c>
      <c r="E9" s="2" t="s">
        <v>29</v>
      </c>
    </row>
    <row r="10" spans="1:6" ht="37.9" customHeight="1" x14ac:dyDescent="0.25">
      <c r="A10" s="2" t="s">
        <v>26</v>
      </c>
      <c r="B10" s="6">
        <v>81793146560</v>
      </c>
      <c r="C10" s="5" t="s">
        <v>5</v>
      </c>
      <c r="D10" s="1">
        <v>11.61</v>
      </c>
      <c r="E10" s="2" t="s">
        <v>29</v>
      </c>
      <c r="F10" s="1"/>
    </row>
    <row r="11" spans="1:6" ht="37.9" customHeight="1" x14ac:dyDescent="0.25">
      <c r="A11" s="2" t="s">
        <v>26</v>
      </c>
      <c r="B11" s="6">
        <v>81793146560</v>
      </c>
      <c r="C11" s="5" t="s">
        <v>5</v>
      </c>
      <c r="D11" s="1">
        <v>113.24</v>
      </c>
      <c r="E11" s="2" t="s">
        <v>29</v>
      </c>
      <c r="F11" s="1"/>
    </row>
    <row r="12" spans="1:6" s="32" customFormat="1" ht="37.15" customHeight="1" x14ac:dyDescent="0.25">
      <c r="A12" s="27" t="s">
        <v>8</v>
      </c>
      <c r="B12" s="28"/>
      <c r="C12" s="29"/>
      <c r="D12" s="31">
        <f>SUM(D9:D11)</f>
        <v>152.63999999999999</v>
      </c>
      <c r="E12" s="27"/>
      <c r="F12" s="31"/>
    </row>
    <row r="13" spans="1:6" s="74" customFormat="1" ht="37.15" customHeight="1" x14ac:dyDescent="0.25">
      <c r="A13" s="71" t="s">
        <v>66</v>
      </c>
      <c r="B13" s="70">
        <v>12345678912</v>
      </c>
      <c r="C13" s="72" t="s">
        <v>16</v>
      </c>
      <c r="D13" s="73">
        <v>228.08</v>
      </c>
      <c r="E13" s="71" t="s">
        <v>52</v>
      </c>
    </row>
    <row r="14" spans="1:6" s="67" customFormat="1" ht="37.15" customHeight="1" x14ac:dyDescent="0.25">
      <c r="A14" s="71" t="s">
        <v>66</v>
      </c>
      <c r="B14" s="70">
        <v>12345678912</v>
      </c>
      <c r="C14" s="72" t="s">
        <v>16</v>
      </c>
      <c r="D14" s="73">
        <v>92</v>
      </c>
      <c r="E14" s="71" t="s">
        <v>52</v>
      </c>
      <c r="F14" s="66"/>
    </row>
    <row r="15" spans="1:6" s="67" customFormat="1" ht="37.15" customHeight="1" x14ac:dyDescent="0.25">
      <c r="A15" s="71" t="s">
        <v>66</v>
      </c>
      <c r="B15" s="70">
        <v>12345678912</v>
      </c>
      <c r="C15" s="72" t="s">
        <v>16</v>
      </c>
      <c r="D15" s="73">
        <v>226.89</v>
      </c>
      <c r="E15" s="71" t="s">
        <v>52</v>
      </c>
      <c r="F15" s="66"/>
    </row>
    <row r="16" spans="1:6" ht="37.15" customHeight="1" x14ac:dyDescent="0.25">
      <c r="A16" s="75" t="s">
        <v>46</v>
      </c>
      <c r="B16" s="5">
        <v>90077579259</v>
      </c>
      <c r="C16" s="76" t="s">
        <v>6</v>
      </c>
      <c r="D16" s="77">
        <v>23.34</v>
      </c>
      <c r="E16" s="13" t="s">
        <v>10</v>
      </c>
    </row>
    <row r="17" spans="1:6" ht="37.15" customHeight="1" x14ac:dyDescent="0.25">
      <c r="A17" s="75" t="s">
        <v>46</v>
      </c>
      <c r="B17" s="5">
        <v>90077579259</v>
      </c>
      <c r="C17" s="76" t="s">
        <v>6</v>
      </c>
      <c r="D17" s="77">
        <v>2.85</v>
      </c>
      <c r="E17" s="2" t="s">
        <v>10</v>
      </c>
    </row>
    <row r="18" spans="1:6" ht="37.15" customHeight="1" x14ac:dyDescent="0.25">
      <c r="A18" s="75" t="s">
        <v>46</v>
      </c>
      <c r="B18" s="5">
        <v>90077579259</v>
      </c>
      <c r="C18" s="76" t="s">
        <v>6</v>
      </c>
      <c r="D18" s="77">
        <v>2.85</v>
      </c>
      <c r="E18" s="2" t="s">
        <v>10</v>
      </c>
    </row>
    <row r="19" spans="1:6" ht="37.15" customHeight="1" x14ac:dyDescent="0.25">
      <c r="A19" s="75" t="s">
        <v>46</v>
      </c>
      <c r="B19" s="5">
        <v>90077579259</v>
      </c>
      <c r="C19" s="76" t="s">
        <v>6</v>
      </c>
      <c r="D19" s="77">
        <v>2.85</v>
      </c>
      <c r="E19" s="2" t="s">
        <v>52</v>
      </c>
    </row>
    <row r="20" spans="1:6" ht="37.15" customHeight="1" x14ac:dyDescent="0.25">
      <c r="A20" s="75" t="s">
        <v>46</v>
      </c>
      <c r="B20" s="5">
        <v>90077579259</v>
      </c>
      <c r="C20" s="76" t="s">
        <v>6</v>
      </c>
      <c r="D20" s="77">
        <v>51.57</v>
      </c>
      <c r="E20" s="2" t="s">
        <v>52</v>
      </c>
    </row>
    <row r="21" spans="1:6" ht="37.15" customHeight="1" x14ac:dyDescent="0.25">
      <c r="A21" s="1" t="s">
        <v>15</v>
      </c>
      <c r="B21" s="6">
        <v>35080102633</v>
      </c>
      <c r="C21" s="5" t="s">
        <v>16</v>
      </c>
      <c r="D21" s="77">
        <v>31.67</v>
      </c>
      <c r="E21" s="2" t="s">
        <v>10</v>
      </c>
    </row>
    <row r="22" spans="1:6" ht="37.15" customHeight="1" x14ac:dyDescent="0.25">
      <c r="A22" s="1" t="s">
        <v>15</v>
      </c>
      <c r="B22" s="6">
        <v>35080102633</v>
      </c>
      <c r="C22" s="76" t="s">
        <v>16</v>
      </c>
      <c r="D22" s="77">
        <v>13.68</v>
      </c>
      <c r="E22" s="2" t="s">
        <v>10</v>
      </c>
    </row>
    <row r="23" spans="1:6" ht="37.15" customHeight="1" x14ac:dyDescent="0.25">
      <c r="A23" s="1" t="s">
        <v>15</v>
      </c>
      <c r="B23" s="6">
        <v>35080102633</v>
      </c>
      <c r="C23" s="76" t="s">
        <v>16</v>
      </c>
      <c r="D23" s="77">
        <v>29.51</v>
      </c>
      <c r="E23" s="2" t="s">
        <v>10</v>
      </c>
    </row>
    <row r="24" spans="1:6" s="37" customFormat="1" ht="36" customHeight="1" x14ac:dyDescent="0.25">
      <c r="A24" s="31" t="s">
        <v>8</v>
      </c>
      <c r="B24" s="33"/>
      <c r="C24" s="34"/>
      <c r="D24" s="30">
        <f>SUM(D13:D23)</f>
        <v>705.29000000000008</v>
      </c>
      <c r="E24" s="35"/>
      <c r="F24" s="36"/>
    </row>
    <row r="25" spans="1:6" ht="40.9" customHeight="1" x14ac:dyDescent="0.25">
      <c r="A25" s="2" t="s">
        <v>7</v>
      </c>
      <c r="B25" s="6">
        <v>2535697732</v>
      </c>
      <c r="C25" s="5" t="s">
        <v>6</v>
      </c>
      <c r="D25" s="1">
        <v>37.26</v>
      </c>
      <c r="E25" s="2" t="s">
        <v>9</v>
      </c>
      <c r="F25" s="1"/>
    </row>
    <row r="26" spans="1:6" ht="40.9" customHeight="1" x14ac:dyDescent="0.25">
      <c r="A26" s="2" t="s">
        <v>22</v>
      </c>
      <c r="B26" s="6">
        <v>85821130368</v>
      </c>
      <c r="C26" s="5" t="s">
        <v>5</v>
      </c>
      <c r="D26" s="1">
        <v>1.66</v>
      </c>
      <c r="E26" s="2" t="s">
        <v>9</v>
      </c>
      <c r="F26" s="1"/>
    </row>
    <row r="27" spans="1:6" ht="40.9" customHeight="1" x14ac:dyDescent="0.25">
      <c r="A27" s="2" t="s">
        <v>22</v>
      </c>
      <c r="B27" s="6">
        <v>8521130368</v>
      </c>
      <c r="C27" s="5" t="s">
        <v>5</v>
      </c>
      <c r="D27" s="1">
        <v>64.7</v>
      </c>
      <c r="E27" s="2" t="s">
        <v>9</v>
      </c>
      <c r="F27" s="1"/>
    </row>
    <row r="28" spans="1:6" s="37" customFormat="1" ht="40.9" customHeight="1" x14ac:dyDescent="0.25">
      <c r="A28" s="27" t="s">
        <v>8</v>
      </c>
      <c r="B28" s="33"/>
      <c r="C28" s="34"/>
      <c r="D28" s="31">
        <f>SUM(D25:D27)</f>
        <v>103.62</v>
      </c>
      <c r="E28" s="35"/>
      <c r="F28" s="36"/>
    </row>
    <row r="29" spans="1:6" ht="40.9" customHeight="1" x14ac:dyDescent="0.25">
      <c r="A29" s="78" t="s">
        <v>23</v>
      </c>
      <c r="B29" s="6">
        <v>34976993601</v>
      </c>
      <c r="C29" s="5" t="s">
        <v>25</v>
      </c>
      <c r="D29" s="79">
        <v>89.73</v>
      </c>
      <c r="E29" s="2" t="s">
        <v>39</v>
      </c>
    </row>
    <row r="30" spans="1:6" ht="49.5" customHeight="1" x14ac:dyDescent="0.25">
      <c r="A30" s="78" t="s">
        <v>40</v>
      </c>
      <c r="B30" s="5">
        <v>28674433096</v>
      </c>
      <c r="C30" s="80" t="s">
        <v>6</v>
      </c>
      <c r="D30" s="79">
        <v>75</v>
      </c>
      <c r="E30" s="2" t="s">
        <v>39</v>
      </c>
    </row>
    <row r="31" spans="1:6" ht="49.5" customHeight="1" x14ac:dyDescent="0.25">
      <c r="A31" s="78" t="s">
        <v>53</v>
      </c>
      <c r="B31" s="5">
        <v>28674433096</v>
      </c>
      <c r="C31" s="80" t="s">
        <v>6</v>
      </c>
      <c r="D31" s="79">
        <v>293.75</v>
      </c>
      <c r="E31" s="2" t="s">
        <v>39</v>
      </c>
    </row>
    <row r="32" spans="1:6" s="37" customFormat="1" ht="34.15" customHeight="1" x14ac:dyDescent="0.25">
      <c r="A32" s="27" t="s">
        <v>8</v>
      </c>
      <c r="B32" s="33"/>
      <c r="C32" s="34"/>
      <c r="D32" s="31">
        <f>SUM(D29:D31)</f>
        <v>458.48</v>
      </c>
      <c r="E32" s="35"/>
      <c r="F32" s="36"/>
    </row>
    <row r="33" spans="1:6" s="62" customFormat="1" ht="34.15" customHeight="1" x14ac:dyDescent="0.25">
      <c r="A33" s="71" t="s">
        <v>63</v>
      </c>
      <c r="B33" s="70">
        <v>44473726328</v>
      </c>
      <c r="C33" s="81" t="s">
        <v>33</v>
      </c>
      <c r="D33" s="82">
        <v>16.7</v>
      </c>
      <c r="E33" s="60" t="s">
        <v>30</v>
      </c>
      <c r="F33" s="61"/>
    </row>
    <row r="34" spans="1:6" s="62" customFormat="1" ht="34.15" customHeight="1" x14ac:dyDescent="0.25">
      <c r="A34" s="71" t="s">
        <v>63</v>
      </c>
      <c r="B34" s="70">
        <v>44473726328</v>
      </c>
      <c r="C34" s="81" t="s">
        <v>33</v>
      </c>
      <c r="D34" s="82">
        <v>37.6</v>
      </c>
      <c r="E34" s="60" t="s">
        <v>30</v>
      </c>
      <c r="F34" s="61"/>
    </row>
    <row r="35" spans="1:6" s="62" customFormat="1" ht="34.15" customHeight="1" x14ac:dyDescent="0.25">
      <c r="A35" s="71" t="s">
        <v>63</v>
      </c>
      <c r="B35" s="70">
        <v>44473726328</v>
      </c>
      <c r="C35" s="81" t="s">
        <v>33</v>
      </c>
      <c r="D35" s="82">
        <v>19.3</v>
      </c>
      <c r="E35" s="60" t="s">
        <v>30</v>
      </c>
      <c r="F35" s="61"/>
    </row>
    <row r="36" spans="1:6" s="67" customFormat="1" ht="34.15" customHeight="1" x14ac:dyDescent="0.25">
      <c r="A36" s="63" t="s">
        <v>32</v>
      </c>
      <c r="B36" s="59">
        <v>91109303119</v>
      </c>
      <c r="C36" s="64" t="s">
        <v>21</v>
      </c>
      <c r="D36" s="65">
        <v>505.38</v>
      </c>
      <c r="E36" s="63" t="s">
        <v>30</v>
      </c>
      <c r="F36" s="66"/>
    </row>
    <row r="37" spans="1:6" s="19" customFormat="1" ht="36.6" customHeight="1" x14ac:dyDescent="0.25">
      <c r="A37" s="16" t="s">
        <v>27</v>
      </c>
      <c r="B37" s="14">
        <v>63073332379</v>
      </c>
      <c r="C37" s="20" t="s">
        <v>24</v>
      </c>
      <c r="D37" s="21">
        <v>334.88</v>
      </c>
      <c r="E37" s="13" t="s">
        <v>30</v>
      </c>
      <c r="F37" s="22"/>
    </row>
    <row r="38" spans="1:6" s="19" customFormat="1" ht="36.6" customHeight="1" x14ac:dyDescent="0.25">
      <c r="A38" s="16" t="s">
        <v>28</v>
      </c>
      <c r="B38" s="14">
        <v>43965974818</v>
      </c>
      <c r="C38" s="20" t="s">
        <v>24</v>
      </c>
      <c r="D38" s="21">
        <v>49.53</v>
      </c>
      <c r="E38" s="13" t="s">
        <v>30</v>
      </c>
      <c r="F38" s="22"/>
    </row>
    <row r="39" spans="1:6" s="37" customFormat="1" ht="36.6" customHeight="1" x14ac:dyDescent="0.25">
      <c r="A39" s="38" t="s">
        <v>17</v>
      </c>
      <c r="B39" s="39"/>
      <c r="C39" s="40"/>
      <c r="D39" s="41">
        <f>SUM(D33:D38)</f>
        <v>963.39</v>
      </c>
      <c r="E39" s="42"/>
      <c r="F39" s="43"/>
    </row>
    <row r="40" spans="1:6" ht="0.6" customHeight="1" x14ac:dyDescent="0.25">
      <c r="A40" s="1"/>
      <c r="B40" s="1"/>
      <c r="C40" s="1"/>
      <c r="D40" s="1"/>
      <c r="E40" s="2"/>
    </row>
    <row r="41" spans="1:6" hidden="1" x14ac:dyDescent="0.25">
      <c r="A41" s="1"/>
      <c r="B41" s="1"/>
      <c r="C41" s="1"/>
      <c r="D41" s="1"/>
      <c r="E41" s="2"/>
    </row>
    <row r="42" spans="1:6" hidden="1" x14ac:dyDescent="0.25">
      <c r="A42" s="1"/>
      <c r="B42" s="1"/>
      <c r="C42" s="1"/>
      <c r="D42" s="1"/>
      <c r="E42" s="2"/>
    </row>
    <row r="43" spans="1:6" hidden="1" x14ac:dyDescent="0.25">
      <c r="A43" s="1"/>
      <c r="B43" s="1"/>
      <c r="C43" s="1"/>
      <c r="D43" s="1"/>
      <c r="E43" s="2"/>
    </row>
    <row r="44" spans="1:6" hidden="1" x14ac:dyDescent="0.25">
      <c r="A44" s="1"/>
      <c r="B44" s="1"/>
      <c r="C44" s="1"/>
      <c r="D44" s="1"/>
      <c r="E44" s="2"/>
    </row>
    <row r="45" spans="1:6" hidden="1" x14ac:dyDescent="0.25">
      <c r="A45" s="1"/>
      <c r="B45" s="1"/>
      <c r="C45" s="1"/>
      <c r="D45" s="1"/>
      <c r="E45" s="2"/>
    </row>
    <row r="46" spans="1:6" hidden="1" x14ac:dyDescent="0.25">
      <c r="A46" s="1"/>
      <c r="B46" s="1"/>
      <c r="C46" s="1"/>
      <c r="D46" s="1"/>
      <c r="E46" s="2"/>
    </row>
    <row r="47" spans="1:6" hidden="1" x14ac:dyDescent="0.25">
      <c r="A47" s="1"/>
      <c r="B47" s="1"/>
      <c r="C47" s="1"/>
      <c r="D47" s="1"/>
      <c r="E47" s="2"/>
    </row>
    <row r="48" spans="1:6" hidden="1" x14ac:dyDescent="0.25">
      <c r="A48" s="1"/>
      <c r="B48" s="1"/>
      <c r="C48" s="1"/>
      <c r="D48" s="1"/>
      <c r="E48" s="2"/>
    </row>
    <row r="49" spans="1:5" hidden="1" x14ac:dyDescent="0.25">
      <c r="A49" s="1"/>
      <c r="B49" s="1"/>
      <c r="C49" s="1"/>
      <c r="D49" s="1"/>
      <c r="E49" s="2"/>
    </row>
    <row r="50" spans="1:5" hidden="1" x14ac:dyDescent="0.25">
      <c r="A50" s="1"/>
      <c r="B50" s="1"/>
      <c r="C50" s="1"/>
      <c r="D50" s="1"/>
      <c r="E50" s="2"/>
    </row>
    <row r="51" spans="1:5" hidden="1" x14ac:dyDescent="0.25">
      <c r="A51" s="1"/>
      <c r="B51" s="1"/>
      <c r="C51" s="1"/>
      <c r="D51" s="1"/>
      <c r="E51" s="2"/>
    </row>
    <row r="52" spans="1:5" ht="30" customHeight="1" x14ac:dyDescent="0.25">
      <c r="A52" s="15" t="s">
        <v>45</v>
      </c>
      <c r="B52" s="52">
        <v>37078769373</v>
      </c>
      <c r="C52" s="52" t="s">
        <v>16</v>
      </c>
      <c r="D52" s="7">
        <v>25.4</v>
      </c>
      <c r="E52" s="2" t="s">
        <v>41</v>
      </c>
    </row>
    <row r="53" spans="1:5" ht="30" customHeight="1" x14ac:dyDescent="0.25">
      <c r="A53" s="15" t="s">
        <v>32</v>
      </c>
      <c r="B53" s="52">
        <v>91109303119</v>
      </c>
      <c r="C53" s="52" t="s">
        <v>21</v>
      </c>
      <c r="D53" s="7">
        <v>2.66</v>
      </c>
      <c r="E53" s="2" t="s">
        <v>41</v>
      </c>
    </row>
    <row r="54" spans="1:5" ht="30" customHeight="1" x14ac:dyDescent="0.25">
      <c r="A54" s="83" t="s">
        <v>32</v>
      </c>
      <c r="B54" s="5">
        <v>91109303119</v>
      </c>
      <c r="C54" s="5" t="s">
        <v>21</v>
      </c>
      <c r="D54" s="1">
        <v>122.9</v>
      </c>
      <c r="E54" s="2" t="s">
        <v>41</v>
      </c>
    </row>
    <row r="55" spans="1:5" ht="30" customHeight="1" x14ac:dyDescent="0.25">
      <c r="A55" s="84" t="s">
        <v>67</v>
      </c>
      <c r="B55" s="5">
        <v>63008230837</v>
      </c>
      <c r="C55" s="5" t="s">
        <v>5</v>
      </c>
      <c r="D55" s="1">
        <v>119.8</v>
      </c>
      <c r="E55" s="2" t="s">
        <v>41</v>
      </c>
    </row>
    <row r="56" spans="1:5" ht="30" customHeight="1" x14ac:dyDescent="0.25">
      <c r="A56" s="84" t="s">
        <v>73</v>
      </c>
      <c r="B56" s="5">
        <v>70108447975</v>
      </c>
      <c r="C56" s="5" t="s">
        <v>74</v>
      </c>
      <c r="D56" s="1">
        <v>2805.94</v>
      </c>
      <c r="E56" s="2" t="s">
        <v>41</v>
      </c>
    </row>
    <row r="57" spans="1:5" ht="40.5" customHeight="1" x14ac:dyDescent="0.25">
      <c r="A57" s="84" t="s">
        <v>54</v>
      </c>
      <c r="B57" s="5">
        <v>38967655335</v>
      </c>
      <c r="C57" s="5" t="s">
        <v>5</v>
      </c>
      <c r="D57" s="1">
        <v>34.130000000000003</v>
      </c>
      <c r="E57" s="2" t="s">
        <v>41</v>
      </c>
    </row>
    <row r="58" spans="1:5" s="57" customFormat="1" ht="33.75" customHeight="1" x14ac:dyDescent="0.25">
      <c r="A58" s="85" t="s">
        <v>17</v>
      </c>
      <c r="B58" s="86"/>
      <c r="C58" s="86"/>
      <c r="D58" s="86">
        <f>SUM(D52:D57)</f>
        <v>3110.83</v>
      </c>
      <c r="E58" s="58"/>
    </row>
    <row r="59" spans="1:5" ht="33.75" customHeight="1" x14ac:dyDescent="0.25">
      <c r="A59" s="87" t="s">
        <v>32</v>
      </c>
      <c r="B59" s="5">
        <v>91109303119</v>
      </c>
      <c r="C59" s="5" t="s">
        <v>21</v>
      </c>
      <c r="D59" s="1">
        <v>21.58</v>
      </c>
      <c r="E59" s="78" t="s">
        <v>47</v>
      </c>
    </row>
    <row r="60" spans="1:5" s="57" customFormat="1" ht="33.75" customHeight="1" x14ac:dyDescent="0.25">
      <c r="A60" s="85" t="s">
        <v>17</v>
      </c>
      <c r="B60" s="88"/>
      <c r="C60" s="88"/>
      <c r="D60" s="86">
        <f>SUM(D59)</f>
        <v>21.58</v>
      </c>
      <c r="E60" s="58"/>
    </row>
    <row r="61" spans="1:5" ht="33.75" customHeight="1" x14ac:dyDescent="0.25">
      <c r="A61" s="84" t="s">
        <v>34</v>
      </c>
      <c r="B61" s="5">
        <v>88664032619</v>
      </c>
      <c r="C61" s="5" t="s">
        <v>33</v>
      </c>
      <c r="D61" s="79">
        <v>166</v>
      </c>
      <c r="E61" s="78" t="s">
        <v>48</v>
      </c>
    </row>
    <row r="62" spans="1:5" ht="33.75" customHeight="1" x14ac:dyDescent="0.25">
      <c r="A62" s="84" t="s">
        <v>34</v>
      </c>
      <c r="B62" s="5">
        <v>88664032619</v>
      </c>
      <c r="C62" s="5" t="s">
        <v>33</v>
      </c>
      <c r="D62" s="79">
        <v>2395</v>
      </c>
      <c r="E62" s="78" t="s">
        <v>48</v>
      </c>
    </row>
    <row r="63" spans="1:5" s="57" customFormat="1" ht="33.75" customHeight="1" x14ac:dyDescent="0.25">
      <c r="A63" s="85" t="s">
        <v>17</v>
      </c>
      <c r="B63" s="88"/>
      <c r="C63" s="88"/>
      <c r="D63" s="86">
        <f>SUM(D61:D62)</f>
        <v>2561</v>
      </c>
      <c r="E63" s="58"/>
    </row>
    <row r="64" spans="1:5" s="68" customFormat="1" ht="33.75" customHeight="1" x14ac:dyDescent="0.25">
      <c r="A64" s="89" t="s">
        <v>57</v>
      </c>
      <c r="B64" s="90">
        <v>52876285874</v>
      </c>
      <c r="C64" s="90" t="s">
        <v>58</v>
      </c>
      <c r="D64" s="91">
        <v>38.700000000000003</v>
      </c>
      <c r="E64" s="69" t="s">
        <v>50</v>
      </c>
    </row>
    <row r="65" spans="1:5" s="68" customFormat="1" ht="33.75" customHeight="1" x14ac:dyDescent="0.25">
      <c r="A65" s="89" t="s">
        <v>57</v>
      </c>
      <c r="B65" s="90">
        <v>5287628574</v>
      </c>
      <c r="C65" s="90" t="s">
        <v>58</v>
      </c>
      <c r="D65" s="91">
        <v>185.65</v>
      </c>
      <c r="E65" s="69" t="s">
        <v>50</v>
      </c>
    </row>
    <row r="66" spans="1:5" s="68" customFormat="1" ht="33.75" customHeight="1" x14ac:dyDescent="0.25">
      <c r="A66" s="107" t="s">
        <v>75</v>
      </c>
      <c r="B66" s="90"/>
      <c r="C66" s="108" t="s">
        <v>76</v>
      </c>
      <c r="D66" s="91">
        <v>92.63</v>
      </c>
      <c r="E66" s="109" t="s">
        <v>50</v>
      </c>
    </row>
    <row r="67" spans="1:5" ht="33.75" customHeight="1" x14ac:dyDescent="0.25">
      <c r="A67" s="84" t="s">
        <v>49</v>
      </c>
      <c r="B67" s="5">
        <v>81742701785</v>
      </c>
      <c r="C67" s="5" t="s">
        <v>5</v>
      </c>
      <c r="D67" s="79">
        <v>172.48</v>
      </c>
      <c r="E67" s="78" t="s">
        <v>50</v>
      </c>
    </row>
    <row r="68" spans="1:5" s="57" customFormat="1" ht="33.75" customHeight="1" x14ac:dyDescent="0.25">
      <c r="A68" s="85" t="s">
        <v>17</v>
      </c>
      <c r="B68" s="86"/>
      <c r="C68" s="86"/>
      <c r="D68" s="86">
        <f>SUM(D64:D67)</f>
        <v>489.46000000000004</v>
      </c>
      <c r="E68" s="58"/>
    </row>
    <row r="69" spans="1:5" ht="33.75" customHeight="1" x14ac:dyDescent="0.25">
      <c r="A69" s="84" t="s">
        <v>42</v>
      </c>
      <c r="B69" s="1"/>
      <c r="C69" s="80" t="s">
        <v>43</v>
      </c>
      <c r="D69" s="79">
        <v>546.4</v>
      </c>
      <c r="E69" s="78" t="s">
        <v>44</v>
      </c>
    </row>
    <row r="70" spans="1:5" s="57" customFormat="1" ht="33.75" customHeight="1" x14ac:dyDescent="0.25">
      <c r="A70" s="85" t="s">
        <v>17</v>
      </c>
      <c r="B70" s="86"/>
      <c r="C70" s="86"/>
      <c r="D70" s="86">
        <f>SUM(D69)</f>
        <v>546.4</v>
      </c>
      <c r="E70" s="58"/>
    </row>
    <row r="71" spans="1:5" s="68" customFormat="1" ht="33.75" customHeight="1" x14ac:dyDescent="0.25">
      <c r="A71" s="91" t="s">
        <v>45</v>
      </c>
      <c r="B71" s="91">
        <v>37078769373</v>
      </c>
      <c r="C71" s="91" t="s">
        <v>21</v>
      </c>
      <c r="D71" s="91">
        <v>98.66</v>
      </c>
      <c r="E71" s="69" t="s">
        <v>55</v>
      </c>
    </row>
    <row r="72" spans="1:5" ht="30.75" customHeight="1" x14ac:dyDescent="0.25">
      <c r="A72" s="1" t="s">
        <v>45</v>
      </c>
      <c r="B72" s="1">
        <v>37078769373</v>
      </c>
      <c r="C72" s="1" t="s">
        <v>21</v>
      </c>
      <c r="D72" s="1">
        <v>146.87</v>
      </c>
      <c r="E72" s="2" t="s">
        <v>55</v>
      </c>
    </row>
    <row r="73" spans="1:5" ht="30.75" customHeight="1" x14ac:dyDescent="0.25">
      <c r="A73" s="1" t="s">
        <v>45</v>
      </c>
      <c r="B73" s="1">
        <v>37078769373</v>
      </c>
      <c r="C73" s="1" t="s">
        <v>21</v>
      </c>
      <c r="D73" s="1">
        <v>144.43</v>
      </c>
      <c r="E73" s="2" t="s">
        <v>56</v>
      </c>
    </row>
    <row r="74" spans="1:5" ht="30.75" customHeight="1" x14ac:dyDescent="0.25">
      <c r="A74" s="1" t="s">
        <v>45</v>
      </c>
      <c r="B74" s="79">
        <v>37078769373</v>
      </c>
      <c r="C74" s="1" t="s">
        <v>21</v>
      </c>
      <c r="D74" s="1">
        <v>76.290000000000006</v>
      </c>
      <c r="E74" s="2" t="s">
        <v>56</v>
      </c>
    </row>
    <row r="75" spans="1:5" ht="30.75" customHeight="1" x14ac:dyDescent="0.25">
      <c r="A75" s="1" t="s">
        <v>45</v>
      </c>
      <c r="B75" s="1">
        <v>37078769373</v>
      </c>
      <c r="C75" s="1" t="s">
        <v>21</v>
      </c>
      <c r="D75" s="1">
        <v>303.13</v>
      </c>
      <c r="E75" s="2" t="s">
        <v>55</v>
      </c>
    </row>
    <row r="76" spans="1:5" ht="30.75" customHeight="1" x14ac:dyDescent="0.25">
      <c r="A76" s="1" t="s">
        <v>59</v>
      </c>
      <c r="B76" s="79">
        <v>7179054100</v>
      </c>
      <c r="C76" s="79" t="s">
        <v>5</v>
      </c>
      <c r="D76" s="1">
        <v>78.64</v>
      </c>
      <c r="E76" s="2" t="s">
        <v>55</v>
      </c>
    </row>
    <row r="77" spans="1:5" ht="30.75" customHeight="1" x14ac:dyDescent="0.25">
      <c r="A77" s="1" t="s">
        <v>60</v>
      </c>
      <c r="B77" s="79">
        <v>10513856141</v>
      </c>
      <c r="C77" s="79" t="s">
        <v>61</v>
      </c>
      <c r="D77" s="1">
        <v>22.05</v>
      </c>
      <c r="E77" s="2" t="s">
        <v>56</v>
      </c>
    </row>
    <row r="78" spans="1:5" ht="30.75" customHeight="1" x14ac:dyDescent="0.25">
      <c r="A78" s="1" t="s">
        <v>60</v>
      </c>
      <c r="B78" s="79">
        <v>10513856141</v>
      </c>
      <c r="C78" s="79" t="s">
        <v>61</v>
      </c>
      <c r="D78" s="1">
        <v>1.58</v>
      </c>
      <c r="E78" s="2" t="s">
        <v>56</v>
      </c>
    </row>
    <row r="79" spans="1:5" ht="30.75" customHeight="1" x14ac:dyDescent="0.25">
      <c r="A79" s="1" t="s">
        <v>60</v>
      </c>
      <c r="B79" s="79">
        <v>10513856141</v>
      </c>
      <c r="C79" s="79" t="s">
        <v>61</v>
      </c>
      <c r="D79" s="1">
        <v>20.9</v>
      </c>
      <c r="E79" s="2" t="s">
        <v>56</v>
      </c>
    </row>
    <row r="80" spans="1:5" ht="30.75" customHeight="1" x14ac:dyDescent="0.25">
      <c r="A80" s="1" t="s">
        <v>60</v>
      </c>
      <c r="B80" s="79">
        <v>10513856141</v>
      </c>
      <c r="C80" s="79" t="s">
        <v>61</v>
      </c>
      <c r="D80" s="1">
        <v>33.86</v>
      </c>
      <c r="E80" s="2" t="s">
        <v>56</v>
      </c>
    </row>
    <row r="81" spans="1:5" ht="30.75" customHeight="1" x14ac:dyDescent="0.25">
      <c r="A81" s="1" t="s">
        <v>60</v>
      </c>
      <c r="B81" s="79">
        <v>10513856141</v>
      </c>
      <c r="C81" s="79" t="s">
        <v>61</v>
      </c>
      <c r="D81" s="1">
        <v>17.68</v>
      </c>
      <c r="E81" s="2" t="s">
        <v>56</v>
      </c>
    </row>
    <row r="82" spans="1:5" ht="30.75" customHeight="1" x14ac:dyDescent="0.25">
      <c r="A82" s="1" t="s">
        <v>32</v>
      </c>
      <c r="B82" s="79">
        <v>91109303119</v>
      </c>
      <c r="C82" s="79" t="s">
        <v>21</v>
      </c>
      <c r="D82" s="1">
        <v>8.14</v>
      </c>
      <c r="E82" s="2" t="s">
        <v>56</v>
      </c>
    </row>
    <row r="83" spans="1:5" ht="30.75" customHeight="1" x14ac:dyDescent="0.25">
      <c r="A83" s="1" t="s">
        <v>32</v>
      </c>
      <c r="B83" s="79">
        <v>91109303119</v>
      </c>
      <c r="C83" s="79" t="s">
        <v>21</v>
      </c>
      <c r="D83" s="1">
        <v>24.14</v>
      </c>
      <c r="E83" s="2" t="s">
        <v>55</v>
      </c>
    </row>
    <row r="84" spans="1:5" ht="30.75" customHeight="1" x14ac:dyDescent="0.25">
      <c r="A84" s="1" t="s">
        <v>32</v>
      </c>
      <c r="B84" s="79">
        <v>91109303119</v>
      </c>
      <c r="C84" s="79" t="s">
        <v>21</v>
      </c>
      <c r="D84" s="1">
        <v>37.46</v>
      </c>
      <c r="E84" s="2" t="s">
        <v>56</v>
      </c>
    </row>
    <row r="85" spans="1:5" ht="30.75" customHeight="1" x14ac:dyDescent="0.25">
      <c r="A85" s="1" t="s">
        <v>32</v>
      </c>
      <c r="B85" s="79">
        <v>91109303119</v>
      </c>
      <c r="C85" s="79" t="s">
        <v>21</v>
      </c>
      <c r="D85" s="1">
        <v>19.04</v>
      </c>
      <c r="E85" s="2" t="s">
        <v>56</v>
      </c>
    </row>
    <row r="86" spans="1:5" ht="30.75" customHeight="1" x14ac:dyDescent="0.25">
      <c r="A86" s="1" t="s">
        <v>32</v>
      </c>
      <c r="B86" s="79">
        <v>91109303119</v>
      </c>
      <c r="C86" s="79" t="s">
        <v>21</v>
      </c>
      <c r="D86" s="1">
        <v>6.14</v>
      </c>
      <c r="E86" s="2" t="s">
        <v>56</v>
      </c>
    </row>
    <row r="87" spans="1:5" ht="30.75" customHeight="1" x14ac:dyDescent="0.25">
      <c r="A87" s="1" t="s">
        <v>32</v>
      </c>
      <c r="B87" s="79">
        <v>91109303119</v>
      </c>
      <c r="C87" s="79" t="s">
        <v>21</v>
      </c>
      <c r="D87" s="1">
        <v>157.31</v>
      </c>
      <c r="E87" s="2" t="s">
        <v>56</v>
      </c>
    </row>
    <row r="88" spans="1:5" ht="30.75" customHeight="1" x14ac:dyDescent="0.25">
      <c r="A88" s="1" t="s">
        <v>62</v>
      </c>
      <c r="B88" s="79">
        <v>75685610464</v>
      </c>
      <c r="C88" s="79" t="s">
        <v>6</v>
      </c>
      <c r="D88" s="1">
        <v>212.04</v>
      </c>
      <c r="E88" s="2" t="s">
        <v>56</v>
      </c>
    </row>
    <row r="89" spans="1:5" ht="30.75" customHeight="1" x14ac:dyDescent="0.25">
      <c r="A89" s="1" t="s">
        <v>62</v>
      </c>
      <c r="B89" s="79">
        <v>75685610464</v>
      </c>
      <c r="C89" s="79" t="s">
        <v>6</v>
      </c>
      <c r="D89" s="1">
        <v>294.86</v>
      </c>
      <c r="E89" s="2" t="s">
        <v>56</v>
      </c>
    </row>
    <row r="90" spans="1:5" s="97" customFormat="1" ht="30.75" customHeight="1" x14ac:dyDescent="0.25">
      <c r="A90" s="95" t="s">
        <v>17</v>
      </c>
      <c r="B90" s="95"/>
      <c r="C90" s="95"/>
      <c r="D90" s="95">
        <f>SUM(D71:D89)</f>
        <v>1703.2200000000003</v>
      </c>
      <c r="E90" s="96"/>
    </row>
    <row r="91" spans="1:5" ht="30.75" customHeight="1" x14ac:dyDescent="0.25">
      <c r="A91" s="94" t="s">
        <v>70</v>
      </c>
      <c r="B91" s="79">
        <v>90437801707</v>
      </c>
      <c r="C91" s="79" t="s">
        <v>71</v>
      </c>
      <c r="D91" s="1">
        <v>2.4</v>
      </c>
      <c r="E91" s="2" t="s">
        <v>72</v>
      </c>
    </row>
    <row r="92" spans="1:5" ht="30.75" customHeight="1" x14ac:dyDescent="0.25">
      <c r="A92" s="94" t="s">
        <v>70</v>
      </c>
      <c r="B92" s="79">
        <v>90437801707</v>
      </c>
      <c r="C92" s="79" t="s">
        <v>71</v>
      </c>
      <c r="D92" s="1">
        <v>140.55000000000001</v>
      </c>
      <c r="E92" s="2" t="s">
        <v>72</v>
      </c>
    </row>
    <row r="93" spans="1:5" ht="30.75" customHeight="1" x14ac:dyDescent="0.25">
      <c r="A93" s="94" t="s">
        <v>70</v>
      </c>
      <c r="B93" s="79">
        <v>90437801707</v>
      </c>
      <c r="C93" s="79" t="s">
        <v>71</v>
      </c>
      <c r="D93" s="1">
        <v>62.19</v>
      </c>
      <c r="E93" s="2" t="s">
        <v>72</v>
      </c>
    </row>
    <row r="94" spans="1:5" ht="30.75" customHeight="1" x14ac:dyDescent="0.25">
      <c r="A94" s="94" t="s">
        <v>70</v>
      </c>
      <c r="B94" s="79">
        <v>90437801707</v>
      </c>
      <c r="C94" s="79" t="s">
        <v>71</v>
      </c>
      <c r="D94" s="1">
        <v>4.8</v>
      </c>
      <c r="E94" s="2" t="s">
        <v>72</v>
      </c>
    </row>
    <row r="95" spans="1:5" s="101" customFormat="1" ht="30.75" customHeight="1" x14ac:dyDescent="0.25">
      <c r="A95" s="98" t="s">
        <v>17</v>
      </c>
      <c r="B95" s="99"/>
      <c r="C95" s="99"/>
      <c r="D95" s="99">
        <f>SUM(D91:D94)</f>
        <v>209.94000000000003</v>
      </c>
      <c r="E95" s="100"/>
    </row>
    <row r="96" spans="1:5" ht="30.75" customHeight="1" x14ac:dyDescent="0.25">
      <c r="A96" s="1" t="s">
        <v>68</v>
      </c>
      <c r="B96" s="79">
        <v>23071028130</v>
      </c>
      <c r="C96" s="79" t="s">
        <v>5</v>
      </c>
      <c r="D96" s="1">
        <v>81.25</v>
      </c>
      <c r="E96" s="2" t="s">
        <v>69</v>
      </c>
    </row>
    <row r="97" spans="1:5" s="101" customFormat="1" ht="30.75" customHeight="1" x14ac:dyDescent="0.25">
      <c r="A97" s="98" t="s">
        <v>17</v>
      </c>
      <c r="B97" s="99"/>
      <c r="C97" s="99"/>
      <c r="D97" s="99">
        <v>81.25</v>
      </c>
      <c r="E97" s="100"/>
    </row>
    <row r="98" spans="1:5" ht="30.75" customHeight="1" x14ac:dyDescent="0.25">
      <c r="A98" s="1" t="s">
        <v>64</v>
      </c>
      <c r="B98" s="79">
        <v>46407365136</v>
      </c>
      <c r="C98" s="79" t="s">
        <v>21</v>
      </c>
      <c r="D98" s="1">
        <v>18748.009999999998</v>
      </c>
      <c r="E98" s="2" t="s">
        <v>65</v>
      </c>
    </row>
    <row r="99" spans="1:5" s="106" customFormat="1" ht="30.75" customHeight="1" x14ac:dyDescent="0.25">
      <c r="A99" s="102" t="s">
        <v>17</v>
      </c>
      <c r="B99" s="103"/>
      <c r="C99" s="103"/>
      <c r="D99" s="104">
        <v>18748.009999999998</v>
      </c>
      <c r="E99" s="105"/>
    </row>
    <row r="100" spans="1:5" s="47" customFormat="1" ht="26.45" customHeight="1" x14ac:dyDescent="0.3">
      <c r="A100" s="92" t="s">
        <v>78</v>
      </c>
      <c r="B100" s="44"/>
      <c r="C100" s="45">
        <v>0</v>
      </c>
      <c r="D100" s="46">
        <v>30144.05</v>
      </c>
      <c r="E100" s="93"/>
    </row>
    <row r="104" spans="1:5" ht="37.5" x14ac:dyDescent="0.3">
      <c r="A104" s="11" t="s">
        <v>3</v>
      </c>
      <c r="B104" s="9" t="s">
        <v>11</v>
      </c>
      <c r="C104" s="10"/>
      <c r="D104" s="8"/>
      <c r="E104" s="24"/>
    </row>
    <row r="105" spans="1:5" ht="27" customHeight="1" x14ac:dyDescent="0.25">
      <c r="A105" s="18">
        <v>48915.56</v>
      </c>
      <c r="B105" s="1" t="s">
        <v>12</v>
      </c>
      <c r="C105" s="8"/>
      <c r="D105" s="8"/>
      <c r="E105" s="24"/>
    </row>
    <row r="106" spans="1:5" ht="27" customHeight="1" x14ac:dyDescent="0.25">
      <c r="A106" s="18">
        <v>8071.08</v>
      </c>
      <c r="B106" s="1" t="s">
        <v>13</v>
      </c>
      <c r="C106" s="8"/>
      <c r="D106" s="8"/>
      <c r="E106" s="24"/>
    </row>
    <row r="107" spans="1:5" ht="28.15" customHeight="1" x14ac:dyDescent="0.25">
      <c r="A107" s="18">
        <v>3685.61</v>
      </c>
      <c r="B107" s="1" t="s">
        <v>14</v>
      </c>
      <c r="C107" s="8"/>
      <c r="D107" s="8"/>
      <c r="E107" s="24"/>
    </row>
    <row r="108" spans="1:5" s="47" customFormat="1" ht="22.15" customHeight="1" x14ac:dyDescent="0.3">
      <c r="A108" s="48">
        <v>60672.25</v>
      </c>
      <c r="B108" s="49" t="s">
        <v>51</v>
      </c>
      <c r="C108" s="50"/>
      <c r="D108" s="50"/>
      <c r="E108" s="51"/>
    </row>
    <row r="112" spans="1:5" x14ac:dyDescent="0.25">
      <c r="A112" s="12" t="s">
        <v>18</v>
      </c>
      <c r="B112" s="12"/>
    </row>
    <row r="113" spans="1:5" x14ac:dyDescent="0.25">
      <c r="A113" s="12" t="s">
        <v>20</v>
      </c>
      <c r="B113" s="12"/>
    </row>
    <row r="114" spans="1:5" x14ac:dyDescent="0.25">
      <c r="A114" s="12" t="s">
        <v>19</v>
      </c>
      <c r="B114" s="12"/>
    </row>
    <row r="116" spans="1:5" ht="30" x14ac:dyDescent="0.25">
      <c r="E116" s="26" t="s">
        <v>79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2025-07-17T16:41:35Z</dcterms:modified>
</cp:coreProperties>
</file>